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<sst xmlns="http://schemas.openxmlformats.org/spreadsheetml/2006/main" count="1444" uniqueCount="246">
  <si>
    <t xml:space="preserve">Аналіз фінансування установ з 11.04.2016 по 15.04.2016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</si>
  <si>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</si>
  <si>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</si>
  <si>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</si>
  <si>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</si>
  <si>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</si>
  <si>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</si>
  <si>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</si>
  <si>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</si>
  <si>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</si>
  <si>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</si>
  <si>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</si>
  <si>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</si>
  <si>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</si>
  <si>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</si>
  <si>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</si>
  <si>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</si>
  <si>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</si>
  <si>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</si>
  <si>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</si>
  <si>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</si>
  <si>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</si>
  <si>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</si>
  <si>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</si>
  <si>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</si>
  <si>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</si>
  <si>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</si>
  <si>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</si>
  <si>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</si>
  <si>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</si>
  <si>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</si>
  <si>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</si>
  <si>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</si>
  <si>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</si>
  <si>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</si>
  <si>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</si>
  <si>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</si>
  <si>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</si>
  <si>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</si>
  <si>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</si>
  <si>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</si>
  <si>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</si>
  <si>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</si>
  <si>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</si>
  <si>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</si>
  <si>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</si>
  <si>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</si>
  <si>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</si>
  <si>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</si>
  <si>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</si>
  <si>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</si>
  <si>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</si>
  <si>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</si>
  <si>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</si>
  <si>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</si>
  <si>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</si>
  <si>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</si>
  <si>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</si>
  <si>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</si>
  <si>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</si>
  <si>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</si>
  <si>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</si>
  <si>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</si>
  <si>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</si>
  <si>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</si>
  <si>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</si>
  <si>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</si>
  <si>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</si>
  <si>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</si>
  <si>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</si>
  <si>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</si>
  <si>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</si>
  <si>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</si>
  <si>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</si>
  <si>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</si>
  <si>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</si>
  <si>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</si>
  <si>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</si>
  <si>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</si>
  <si>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</si>
  <si>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</si>
  <si>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</si>
  <si>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</si>
  <si>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</si>
  <si>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</si>
  <si>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</si>
  <si>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</si>
  <si>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</si>
  <si>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</si>
  <si>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</si>
  <si>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</si>
  <si>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</si>
  <si>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</si>
  <si>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</si>
  <si>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</si>
  <si>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</si>
  <si>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</si>
  <si>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</si>
  <si>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</si>
  <si>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</si>
  <si>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</si>
  <si>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</si>
  <si>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</si>
  <si>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</si>
  <si>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</si>
  <si>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</si>
  <si>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</si>
  <si>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</si>
  <si>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</si>
  <si>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</si>
  <si>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</si>
  <si>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</si>
  <si>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</si>
  <si>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</si>
  <si>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</si>
  <si>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</si>
  <si>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</si>
  <si>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</si>
  <si>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</si>
  <si>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</si>
  <si>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</si>
  <si>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</si>
  <si>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</si>
  <si>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</si>
  <si>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</si>
  <si>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</si>
  <si>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</si>
  <si>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</si>
  <si>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</si>
  <si>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Управління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</si>
  <si>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</si>
  <si>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</si>
  <si>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</si>
  <si>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</si>
  <si>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</si>
  <si>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</si>
  <si>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</si>
  <si>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</si>
  <si>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</si>
  <si>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</si>
  <si>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</si>
  <si>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</si>
  <si>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</si>
  <si>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</si>
  <si>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</si>
  <si>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</si>
  <si>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</si>
  <si>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</si>
  <si>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</si>
  <si>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</si>
  <si>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</si>
  <si>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</si>
  <si>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</si>
  <si>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</si>
  <si>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</si>
  <si>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</si>
  <si>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</si>
  <si>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</si>
  <si>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</si>
  <si>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</si>
  <si>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</si>
  <si>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</si>
  <si>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</si>
  <si>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</si>
  <si>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</si>
  <si>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</si>
  <si>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</si>
  <si>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</si>
  <si>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</si>
  <si>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</si>
  <si>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</si>
  <si>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</si>
  <si>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</si>
  <si>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</si>
  <si>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</si>
  <si>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</si>
  <si>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</si>
  <si>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</si>
  <si>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</si>
  <si>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</si>
  <si>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</si>
  <si>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</si>
  <si>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</si>
  <si>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</si>
  <si>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</si>
  <si>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</si>
  <si>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</si>
  <si>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Управління  містобудування,  архітектури та дизайну міського середовища 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</si>
  <si>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</si>
  <si>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</si>
  <si>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</si>
  <si>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</si>
  <si>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56</t>
  </si>
  <si>
    <t>Управління регулювання земельних відносин Житомирської міської ради</t>
  </si>
  <si>
    <t>180410</t>
  </si>
  <si>
    <t>Інші заходи, пов`язані з економічною діяльністю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</si>
  <si>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</si>
  <si>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</si>
  <si>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</si>
  <si>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</si>
  <si>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</si>
  <si>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</si>
  <si>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</si>
  <si>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</si>
  <si>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</si>
  <si>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</si>
  <si>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</si>
  <si>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</si>
  <si>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</si>
  <si>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</si>
  <si>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</si>
  <si>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</si>
  <si>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</si>
  <si>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</si>
  <si>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</si>
  <si>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</si>
  <si>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</si>
  <si>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</si>
  <si>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</si>
  <si>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</si>
  <si>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</si>
  <si>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</si>
  <si>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</si>
  <si>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</si>
  <si>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</si>
  <si>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</si>
  <si>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</si>
  <si>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</si>
  <si>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</si>
  <si>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</si>
  <si>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</si>
  <si>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</si>
  <si>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</si>
  <si>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</si>
  <si>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</si>
  <si>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</si>
  <si>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</si>
  <si>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</si>
  <si>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</si>
  <si>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</si>
  <si>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</si>
  <si>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</si>
  <si>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240601</t>
  </si>
  <si>
    <t>Охорона та раціональне використання природних ресурсів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</si>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</sst>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4"/>
  <sheetViews>
    <sheetView tabSelected="1" workbookViewId="0" topLeftCell="A512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39696.878000000004</v>
      </c>
      <c r="E6" s="7">
        <v>3263.75</v>
      </c>
      <c r="F6" s="7">
        <v>731.46641</v>
      </c>
      <c r="G6" s="7">
        <v>0</v>
      </c>
      <c r="H6" s="7">
        <v>715.5039</v>
      </c>
      <c r="I6" s="7">
        <v>15.962510000000004</v>
      </c>
      <c r="J6" s="7">
        <v>15.962510000000004</v>
      </c>
      <c r="K6" s="7">
        <f aca="true" t="shared" si="0" ref="K6:K69">E6-F6</f>
        <v>2532.28359</v>
      </c>
      <c r="L6" s="7">
        <f aca="true" t="shared" si="1" ref="L6:L69">D6-F6</f>
        <v>38965.41159</v>
      </c>
      <c r="M6" s="7">
        <f aca="true" t="shared" si="2" ref="M6:M69">IF(E6=0,0,(F6/E6)*100)</f>
        <v>22.41183944848717</v>
      </c>
      <c r="N6" s="7">
        <f aca="true" t="shared" si="3" ref="N6:N69">D6-H6</f>
        <v>38981.3741</v>
      </c>
      <c r="O6" s="7">
        <f aca="true" t="shared" si="4" ref="O6:O69">E6-H6</f>
        <v>2548.2461</v>
      </c>
      <c r="P6" s="7">
        <f aca="true" t="shared" si="5" ref="P6:P69">IF(E6=0,0,(H6/E6)*100)</f>
        <v>21.9227545001915</v>
      </c>
    </row>
    <row r="7" spans="1:16" ht="12.75">
      <c r="A7" s="5" t="s">
        <v>20</v>
      </c>
      <c r="B7" s="6" t="s">
        <v>21</v>
      </c>
      <c r="C7" s="7">
        <v>19650.4</v>
      </c>
      <c r="D7" s="7">
        <v>19620.00900000001</v>
      </c>
      <c r="E7" s="7">
        <v>1854.25</v>
      </c>
      <c r="F7" s="7">
        <v>595.6359699999999</v>
      </c>
      <c r="G7" s="7">
        <v>0</v>
      </c>
      <c r="H7" s="7">
        <v>586.51068</v>
      </c>
      <c r="I7" s="7">
        <v>9.125290000000001</v>
      </c>
      <c r="J7" s="7">
        <v>9.125290000000001</v>
      </c>
      <c r="K7" s="7">
        <f t="shared" si="0"/>
        <v>1258.6140300000002</v>
      </c>
      <c r="L7" s="7">
        <f t="shared" si="1"/>
        <v>19024.37303000001</v>
      </c>
      <c r="M7" s="7">
        <f t="shared" si="2"/>
        <v>32.12274342726169</v>
      </c>
      <c r="N7" s="7">
        <f t="shared" si="3"/>
        <v>19033.49832000001</v>
      </c>
      <c r="O7" s="7">
        <f t="shared" si="4"/>
        <v>1267.7393200000001</v>
      </c>
      <c r="P7" s="7">
        <f t="shared" si="5"/>
        <v>31.630615073479845</v>
      </c>
    </row>
    <row r="8" spans="1:16" ht="12.75">
      <c r="A8" s="8" t="s">
        <v>22</v>
      </c>
      <c r="B8" s="9" t="s">
        <v>23</v>
      </c>
      <c r="C8" s="10">
        <v>12074.276</v>
      </c>
      <c r="D8" s="10">
        <v>13464.629</v>
      </c>
      <c r="E8" s="10">
        <v>1300</v>
      </c>
      <c r="F8" s="10">
        <v>398.42</v>
      </c>
      <c r="G8" s="10">
        <v>0</v>
      </c>
      <c r="H8" s="10">
        <v>398.42</v>
      </c>
      <c r="I8" s="10">
        <v>0</v>
      </c>
      <c r="J8" s="10">
        <v>0</v>
      </c>
      <c r="K8" s="10">
        <f t="shared" si="0"/>
        <v>901.5799999999999</v>
      </c>
      <c r="L8" s="10">
        <f t="shared" si="1"/>
        <v>13066.209</v>
      </c>
      <c r="M8" s="10">
        <f t="shared" si="2"/>
        <v>30.64769230769231</v>
      </c>
      <c r="N8" s="10">
        <f t="shared" si="3"/>
        <v>13066.209</v>
      </c>
      <c r="O8" s="10">
        <f t="shared" si="4"/>
        <v>901.5799999999999</v>
      </c>
      <c r="P8" s="10">
        <f t="shared" si="5"/>
        <v>30.64769230769231</v>
      </c>
    </row>
    <row r="9" spans="1:16" ht="12.75">
      <c r="A9" s="8" t="s">
        <v>24</v>
      </c>
      <c r="B9" s="9" t="s">
        <v>25</v>
      </c>
      <c r="C9" s="10">
        <v>4382.962</v>
      </c>
      <c r="D9" s="10">
        <v>2962.218</v>
      </c>
      <c r="E9" s="10">
        <v>290</v>
      </c>
      <c r="F9" s="10">
        <v>90</v>
      </c>
      <c r="G9" s="10">
        <v>0</v>
      </c>
      <c r="H9" s="10">
        <v>90</v>
      </c>
      <c r="I9" s="10">
        <v>0</v>
      </c>
      <c r="J9" s="10">
        <v>0</v>
      </c>
      <c r="K9" s="10">
        <f t="shared" si="0"/>
        <v>200</v>
      </c>
      <c r="L9" s="10">
        <f t="shared" si="1"/>
        <v>2872.218</v>
      </c>
      <c r="M9" s="10">
        <f t="shared" si="2"/>
        <v>31.03448275862069</v>
      </c>
      <c r="N9" s="10">
        <f t="shared" si="3"/>
        <v>2872.218</v>
      </c>
      <c r="O9" s="10">
        <f t="shared" si="4"/>
        <v>200</v>
      </c>
      <c r="P9" s="10">
        <f t="shared" si="5"/>
        <v>31.03448275862069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58</v>
      </c>
      <c r="F10" s="10">
        <v>17.857290000000003</v>
      </c>
      <c r="G10" s="10">
        <v>0</v>
      </c>
      <c r="H10" s="10">
        <v>8.732</v>
      </c>
      <c r="I10" s="10">
        <v>9.125290000000001</v>
      </c>
      <c r="J10" s="10">
        <v>9.125290000000001</v>
      </c>
      <c r="K10" s="10">
        <f t="shared" si="0"/>
        <v>40.142709999999994</v>
      </c>
      <c r="L10" s="10">
        <f t="shared" si="1"/>
        <v>688.24271</v>
      </c>
      <c r="M10" s="10">
        <f t="shared" si="2"/>
        <v>30.78843103448276</v>
      </c>
      <c r="N10" s="10">
        <f t="shared" si="3"/>
        <v>697.368</v>
      </c>
      <c r="O10" s="10">
        <f t="shared" si="4"/>
        <v>49.268</v>
      </c>
      <c r="P10" s="10">
        <f t="shared" si="5"/>
        <v>15.055172413793102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896.08851</v>
      </c>
      <c r="E11" s="10">
        <v>73.96730000000001</v>
      </c>
      <c r="F11" s="10">
        <v>22.893790000000003</v>
      </c>
      <c r="G11" s="10">
        <v>0</v>
      </c>
      <c r="H11" s="10">
        <v>22.893790000000003</v>
      </c>
      <c r="I11" s="10">
        <v>0</v>
      </c>
      <c r="J11" s="10">
        <v>0</v>
      </c>
      <c r="K11" s="10">
        <f t="shared" si="0"/>
        <v>51.073510000000006</v>
      </c>
      <c r="L11" s="10">
        <f t="shared" si="1"/>
        <v>873.1947200000001</v>
      </c>
      <c r="M11" s="10">
        <f t="shared" si="2"/>
        <v>30.95123115214426</v>
      </c>
      <c r="N11" s="10">
        <f t="shared" si="3"/>
        <v>873.1947200000001</v>
      </c>
      <c r="O11" s="10">
        <f t="shared" si="4"/>
        <v>51.073510000000006</v>
      </c>
      <c r="P11" s="10">
        <f t="shared" si="5"/>
        <v>30.95123115214426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5.7</v>
      </c>
      <c r="F12" s="10">
        <v>0.52</v>
      </c>
      <c r="G12" s="10">
        <v>0</v>
      </c>
      <c r="H12" s="10">
        <v>0.52</v>
      </c>
      <c r="I12" s="10">
        <v>0</v>
      </c>
      <c r="J12" s="10">
        <v>0</v>
      </c>
      <c r="K12" s="10">
        <f t="shared" si="0"/>
        <v>5.18</v>
      </c>
      <c r="L12" s="10">
        <f t="shared" si="1"/>
        <v>68.43</v>
      </c>
      <c r="M12" s="10">
        <f t="shared" si="2"/>
        <v>9.12280701754386</v>
      </c>
      <c r="N12" s="10">
        <f t="shared" si="3"/>
        <v>68.43</v>
      </c>
      <c r="O12" s="10">
        <f t="shared" si="4"/>
        <v>5.18</v>
      </c>
      <c r="P12" s="10">
        <f t="shared" si="5"/>
        <v>9.12280701754386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85</v>
      </c>
      <c r="F13" s="10">
        <v>57.73362</v>
      </c>
      <c r="G13" s="10">
        <v>0</v>
      </c>
      <c r="H13" s="10">
        <v>57.73362</v>
      </c>
      <c r="I13" s="10">
        <v>0</v>
      </c>
      <c r="J13" s="10">
        <v>0</v>
      </c>
      <c r="K13" s="10">
        <f t="shared" si="0"/>
        <v>27.266379999999998</v>
      </c>
      <c r="L13" s="10">
        <f t="shared" si="1"/>
        <v>954.89038</v>
      </c>
      <c r="M13" s="10">
        <f t="shared" si="2"/>
        <v>67.92190588235295</v>
      </c>
      <c r="N13" s="10">
        <f t="shared" si="3"/>
        <v>954.89038</v>
      </c>
      <c r="O13" s="10">
        <f t="shared" si="4"/>
        <v>27.266379999999998</v>
      </c>
      <c r="P13" s="10">
        <f t="shared" si="5"/>
        <v>67.92190588235295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1.97857</v>
      </c>
      <c r="G14" s="10">
        <v>0</v>
      </c>
      <c r="H14" s="10">
        <v>1.97857</v>
      </c>
      <c r="I14" s="10">
        <v>0</v>
      </c>
      <c r="J14" s="10">
        <v>0</v>
      </c>
      <c r="K14" s="10">
        <f t="shared" si="0"/>
        <v>1.17143</v>
      </c>
      <c r="L14" s="10">
        <f t="shared" si="1"/>
        <v>35.797430000000006</v>
      </c>
      <c r="M14" s="10">
        <f t="shared" si="2"/>
        <v>62.81174603174603</v>
      </c>
      <c r="N14" s="10">
        <f t="shared" si="3"/>
        <v>35.797430000000006</v>
      </c>
      <c r="O14" s="10">
        <f t="shared" si="4"/>
        <v>1.17143</v>
      </c>
      <c r="P14" s="10">
        <f t="shared" si="5"/>
        <v>62.81174603174603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30</v>
      </c>
      <c r="L15" s="10">
        <f t="shared" si="1"/>
        <v>368.973</v>
      </c>
      <c r="M15" s="10">
        <f t="shared" si="2"/>
        <v>0</v>
      </c>
      <c r="N15" s="10">
        <f t="shared" si="3"/>
        <v>368.973</v>
      </c>
      <c r="O15" s="10">
        <f t="shared" si="4"/>
        <v>30</v>
      </c>
      <c r="P15" s="10">
        <f t="shared" si="5"/>
        <v>0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2.2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2.2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2.2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3.073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3.073</v>
      </c>
      <c r="M17" s="10">
        <f t="shared" si="2"/>
        <v>0</v>
      </c>
      <c r="N17" s="10">
        <f t="shared" si="3"/>
        <v>3.073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6.2327</v>
      </c>
      <c r="G18" s="10">
        <v>0</v>
      </c>
      <c r="H18" s="10">
        <v>6.2327</v>
      </c>
      <c r="I18" s="10">
        <v>0</v>
      </c>
      <c r="J18" s="10">
        <v>0</v>
      </c>
      <c r="K18" s="10">
        <f t="shared" si="0"/>
        <v>0</v>
      </c>
      <c r="L18" s="10">
        <f t="shared" si="1"/>
        <v>66.56879</v>
      </c>
      <c r="M18" s="10">
        <f t="shared" si="2"/>
        <v>100</v>
      </c>
      <c r="N18" s="10">
        <f t="shared" si="3"/>
        <v>66.56879</v>
      </c>
      <c r="O18" s="10">
        <f t="shared" si="4"/>
        <v>0</v>
      </c>
      <c r="P18" s="10">
        <f t="shared" si="5"/>
        <v>100</v>
      </c>
    </row>
    <row r="19" spans="1:16" ht="12.75">
      <c r="A19" s="5" t="s">
        <v>44</v>
      </c>
      <c r="B19" s="6" t="s">
        <v>45</v>
      </c>
      <c r="C19" s="7">
        <v>470</v>
      </c>
      <c r="D19" s="7">
        <v>550</v>
      </c>
      <c r="E19" s="7">
        <v>137.65</v>
      </c>
      <c r="F19" s="7">
        <v>8.48</v>
      </c>
      <c r="G19" s="7">
        <v>0</v>
      </c>
      <c r="H19" s="7">
        <v>4.24</v>
      </c>
      <c r="I19" s="7">
        <v>4.24</v>
      </c>
      <c r="J19" s="7">
        <v>4.24</v>
      </c>
      <c r="K19" s="7">
        <f t="shared" si="0"/>
        <v>129.17000000000002</v>
      </c>
      <c r="L19" s="7">
        <f t="shared" si="1"/>
        <v>541.52</v>
      </c>
      <c r="M19" s="7">
        <f t="shared" si="2"/>
        <v>6.160552124954595</v>
      </c>
      <c r="N19" s="7">
        <f t="shared" si="3"/>
        <v>545.76</v>
      </c>
      <c r="O19" s="7">
        <f t="shared" si="4"/>
        <v>133.41</v>
      </c>
      <c r="P19" s="7">
        <f t="shared" si="5"/>
        <v>3.0802760624772976</v>
      </c>
    </row>
    <row r="20" spans="1:16" ht="25.5">
      <c r="A20" s="8" t="s">
        <v>46</v>
      </c>
      <c r="B20" s="9" t="s">
        <v>47</v>
      </c>
      <c r="C20" s="10">
        <v>470</v>
      </c>
      <c r="D20" s="10">
        <v>550</v>
      </c>
      <c r="E20" s="10">
        <v>137.65</v>
      </c>
      <c r="F20" s="10">
        <v>8.48</v>
      </c>
      <c r="G20" s="10">
        <v>0</v>
      </c>
      <c r="H20" s="10">
        <v>4.24</v>
      </c>
      <c r="I20" s="10">
        <v>4.24</v>
      </c>
      <c r="J20" s="10">
        <v>4.24</v>
      </c>
      <c r="K20" s="10">
        <f t="shared" si="0"/>
        <v>129.17000000000002</v>
      </c>
      <c r="L20" s="10">
        <f t="shared" si="1"/>
        <v>541.52</v>
      </c>
      <c r="M20" s="10">
        <f t="shared" si="2"/>
        <v>6.160552124954595</v>
      </c>
      <c r="N20" s="10">
        <f t="shared" si="3"/>
        <v>545.76</v>
      </c>
      <c r="O20" s="10">
        <f t="shared" si="4"/>
        <v>133.41</v>
      </c>
      <c r="P20" s="10">
        <f t="shared" si="5"/>
        <v>3.0802760624772976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702.7</v>
      </c>
      <c r="F21" s="7">
        <v>109.98</v>
      </c>
      <c r="G21" s="7">
        <v>0</v>
      </c>
      <c r="H21" s="7">
        <v>109.98</v>
      </c>
      <c r="I21" s="7">
        <v>0</v>
      </c>
      <c r="J21" s="7">
        <v>0</v>
      </c>
      <c r="K21" s="7">
        <f t="shared" si="0"/>
        <v>592.72</v>
      </c>
      <c r="L21" s="7">
        <f t="shared" si="1"/>
        <v>4662.557000000001</v>
      </c>
      <c r="M21" s="7">
        <f t="shared" si="2"/>
        <v>15.65106019638537</v>
      </c>
      <c r="N21" s="7">
        <f t="shared" si="3"/>
        <v>4662.557000000001</v>
      </c>
      <c r="O21" s="7">
        <f t="shared" si="4"/>
        <v>592.72</v>
      </c>
      <c r="P21" s="7">
        <f t="shared" si="5"/>
        <v>15.65106019638537</v>
      </c>
    </row>
    <row r="22" spans="1:16" ht="12.75">
      <c r="A22" s="8" t="s">
        <v>28</v>
      </c>
      <c r="B22" s="9" t="s">
        <v>29</v>
      </c>
      <c r="C22" s="10">
        <v>0</v>
      </c>
      <c r="D22" s="10">
        <v>78</v>
      </c>
      <c r="E22" s="10">
        <v>78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78</v>
      </c>
      <c r="L22" s="10">
        <f t="shared" si="1"/>
        <v>78</v>
      </c>
      <c r="M22" s="10">
        <f t="shared" si="2"/>
        <v>0</v>
      </c>
      <c r="N22" s="10">
        <f t="shared" si="3"/>
        <v>78</v>
      </c>
      <c r="O22" s="10">
        <f t="shared" si="4"/>
        <v>78</v>
      </c>
      <c r="P22" s="10">
        <f t="shared" si="5"/>
        <v>0</v>
      </c>
    </row>
    <row r="23" spans="1:16" ht="25.5">
      <c r="A23" s="8" t="s">
        <v>46</v>
      </c>
      <c r="B23" s="9" t="s">
        <v>47</v>
      </c>
      <c r="C23" s="10">
        <v>3884.5370000000003</v>
      </c>
      <c r="D23" s="10">
        <v>4694.537</v>
      </c>
      <c r="E23" s="10">
        <v>624.7</v>
      </c>
      <c r="F23" s="10">
        <v>109.98</v>
      </c>
      <c r="G23" s="10">
        <v>0</v>
      </c>
      <c r="H23" s="10">
        <v>109.98</v>
      </c>
      <c r="I23" s="10">
        <v>0</v>
      </c>
      <c r="J23" s="10">
        <v>0</v>
      </c>
      <c r="K23" s="10">
        <f t="shared" si="0"/>
        <v>514.72</v>
      </c>
      <c r="L23" s="10">
        <f t="shared" si="1"/>
        <v>4584.557000000001</v>
      </c>
      <c r="M23" s="10">
        <f t="shared" si="2"/>
        <v>17.60525052024972</v>
      </c>
      <c r="N23" s="10">
        <f t="shared" si="3"/>
        <v>4584.557000000001</v>
      </c>
      <c r="O23" s="10">
        <f t="shared" si="4"/>
        <v>514.72</v>
      </c>
      <c r="P23" s="10">
        <f t="shared" si="5"/>
        <v>17.60525052024972</v>
      </c>
    </row>
    <row r="24" spans="1:16" ht="12.75">
      <c r="A24" s="5" t="s">
        <v>50</v>
      </c>
      <c r="B24" s="6" t="s">
        <v>51</v>
      </c>
      <c r="C24" s="7">
        <v>2647.6</v>
      </c>
      <c r="D24" s="7">
        <v>2647.6</v>
      </c>
      <c r="E24" s="7">
        <v>63.5</v>
      </c>
      <c r="F24" s="7">
        <v>1.63728</v>
      </c>
      <c r="G24" s="7">
        <v>0</v>
      </c>
      <c r="H24" s="7">
        <v>0.94069</v>
      </c>
      <c r="I24" s="7">
        <v>0.69659</v>
      </c>
      <c r="J24" s="7">
        <v>0.69659</v>
      </c>
      <c r="K24" s="7">
        <f t="shared" si="0"/>
        <v>61.86272</v>
      </c>
      <c r="L24" s="7">
        <f t="shared" si="1"/>
        <v>2645.96272</v>
      </c>
      <c r="M24" s="7">
        <f t="shared" si="2"/>
        <v>2.5783937007874016</v>
      </c>
      <c r="N24" s="7">
        <f t="shared" si="3"/>
        <v>2646.65931</v>
      </c>
      <c r="O24" s="7">
        <f t="shared" si="4"/>
        <v>62.559309999999996</v>
      </c>
      <c r="P24" s="7">
        <f t="shared" si="5"/>
        <v>1.4814015748031495</v>
      </c>
    </row>
    <row r="25" spans="1:16" ht="12.75">
      <c r="A25" s="8" t="s">
        <v>26</v>
      </c>
      <c r="B25" s="9" t="s">
        <v>27</v>
      </c>
      <c r="C25" s="10">
        <v>17.6</v>
      </c>
      <c r="D25" s="10">
        <v>17.6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17.6</v>
      </c>
      <c r="M25" s="10">
        <f t="shared" si="2"/>
        <v>0</v>
      </c>
      <c r="N25" s="10">
        <f t="shared" si="3"/>
        <v>17.6</v>
      </c>
      <c r="O25" s="10">
        <f t="shared" si="4"/>
        <v>0</v>
      </c>
      <c r="P25" s="10">
        <f t="shared" si="5"/>
        <v>0</v>
      </c>
    </row>
    <row r="26" spans="1:16" ht="12.75">
      <c r="A26" s="8" t="s">
        <v>28</v>
      </c>
      <c r="B26" s="9" t="s">
        <v>29</v>
      </c>
      <c r="C26" s="10">
        <v>105</v>
      </c>
      <c r="D26" s="10">
        <v>105</v>
      </c>
      <c r="E26" s="10">
        <v>55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55</v>
      </c>
      <c r="L26" s="10">
        <f t="shared" si="1"/>
        <v>105</v>
      </c>
      <c r="M26" s="10">
        <f t="shared" si="2"/>
        <v>0</v>
      </c>
      <c r="N26" s="10">
        <f t="shared" si="3"/>
        <v>105</v>
      </c>
      <c r="O26" s="10">
        <f t="shared" si="4"/>
        <v>55</v>
      </c>
      <c r="P26" s="10">
        <f t="shared" si="5"/>
        <v>0</v>
      </c>
    </row>
    <row r="27" spans="1:16" ht="25.5">
      <c r="A27" s="8" t="s">
        <v>46</v>
      </c>
      <c r="B27" s="9" t="s">
        <v>47</v>
      </c>
      <c r="C27" s="10">
        <v>2500</v>
      </c>
      <c r="D27" s="10">
        <v>2500</v>
      </c>
      <c r="E27" s="10">
        <v>8.5</v>
      </c>
      <c r="F27" s="10">
        <v>1.63728</v>
      </c>
      <c r="G27" s="10">
        <v>0</v>
      </c>
      <c r="H27" s="10">
        <v>0.94069</v>
      </c>
      <c r="I27" s="10">
        <v>0.69659</v>
      </c>
      <c r="J27" s="10">
        <v>0.69659</v>
      </c>
      <c r="K27" s="10">
        <f t="shared" si="0"/>
        <v>6.8627199999999995</v>
      </c>
      <c r="L27" s="10">
        <f t="shared" si="1"/>
        <v>2498.36272</v>
      </c>
      <c r="M27" s="10">
        <f t="shared" si="2"/>
        <v>19.262117647058822</v>
      </c>
      <c r="N27" s="10">
        <f t="shared" si="3"/>
        <v>2499.05931</v>
      </c>
      <c r="O27" s="10">
        <f t="shared" si="4"/>
        <v>7.55931</v>
      </c>
      <c r="P27" s="10">
        <f t="shared" si="5"/>
        <v>11.06694117647059</v>
      </c>
    </row>
    <row r="28" spans="1:16" ht="12.75">
      <c r="A28" s="8" t="s">
        <v>42</v>
      </c>
      <c r="B28" s="9" t="s">
        <v>43</v>
      </c>
      <c r="C28" s="10">
        <v>25</v>
      </c>
      <c r="D28" s="10">
        <v>25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25</v>
      </c>
      <c r="M28" s="10">
        <f t="shared" si="2"/>
        <v>0</v>
      </c>
      <c r="N28" s="10">
        <f t="shared" si="3"/>
        <v>25</v>
      </c>
      <c r="O28" s="10">
        <f t="shared" si="4"/>
        <v>0</v>
      </c>
      <c r="P28" s="10">
        <f t="shared" si="5"/>
        <v>0</v>
      </c>
    </row>
    <row r="29" spans="1:16" ht="12.75">
      <c r="A29" s="5" t="s">
        <v>52</v>
      </c>
      <c r="B29" s="6" t="s">
        <v>53</v>
      </c>
      <c r="C29" s="7">
        <v>100</v>
      </c>
      <c r="D29" s="7">
        <v>100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100</v>
      </c>
      <c r="M29" s="7">
        <f t="shared" si="2"/>
        <v>0</v>
      </c>
      <c r="N29" s="7">
        <f t="shared" si="3"/>
        <v>100</v>
      </c>
      <c r="O29" s="7">
        <f t="shared" si="4"/>
        <v>0</v>
      </c>
      <c r="P29" s="7">
        <f t="shared" si="5"/>
        <v>0</v>
      </c>
    </row>
    <row r="30" spans="1:16" ht="12.75">
      <c r="A30" s="8" t="s">
        <v>26</v>
      </c>
      <c r="B30" s="9" t="s">
        <v>27</v>
      </c>
      <c r="C30" s="10">
        <v>15</v>
      </c>
      <c r="D30" s="10">
        <v>15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15</v>
      </c>
      <c r="M30" s="10">
        <f t="shared" si="2"/>
        <v>0</v>
      </c>
      <c r="N30" s="10">
        <f t="shared" si="3"/>
        <v>15</v>
      </c>
      <c r="O30" s="10">
        <f t="shared" si="4"/>
        <v>0</v>
      </c>
      <c r="P30" s="10">
        <f t="shared" si="5"/>
        <v>0</v>
      </c>
    </row>
    <row r="31" spans="1:16" ht="12.75">
      <c r="A31" s="8" t="s">
        <v>28</v>
      </c>
      <c r="B31" s="9" t="s">
        <v>29</v>
      </c>
      <c r="C31" s="10">
        <v>85</v>
      </c>
      <c r="D31" s="10">
        <v>85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85</v>
      </c>
      <c r="M31" s="10">
        <f t="shared" si="2"/>
        <v>0</v>
      </c>
      <c r="N31" s="10">
        <f t="shared" si="3"/>
        <v>85</v>
      </c>
      <c r="O31" s="10">
        <f t="shared" si="4"/>
        <v>0</v>
      </c>
      <c r="P31" s="10">
        <f t="shared" si="5"/>
        <v>0</v>
      </c>
    </row>
    <row r="32" spans="1:16" ht="38.25">
      <c r="A32" s="5" t="s">
        <v>54</v>
      </c>
      <c r="B32" s="6" t="s">
        <v>55</v>
      </c>
      <c r="C32" s="7">
        <v>99</v>
      </c>
      <c r="D32" s="7">
        <v>99</v>
      </c>
      <c r="E32" s="7">
        <v>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9</v>
      </c>
      <c r="L32" s="7">
        <f t="shared" si="1"/>
        <v>99</v>
      </c>
      <c r="M32" s="7">
        <f t="shared" si="2"/>
        <v>0</v>
      </c>
      <c r="N32" s="7">
        <f t="shared" si="3"/>
        <v>99</v>
      </c>
      <c r="O32" s="7">
        <f t="shared" si="4"/>
        <v>9</v>
      </c>
      <c r="P32" s="7">
        <f t="shared" si="5"/>
        <v>0</v>
      </c>
    </row>
    <row r="33" spans="1:16" ht="12.75">
      <c r="A33" s="8" t="s">
        <v>26</v>
      </c>
      <c r="B33" s="9" t="s">
        <v>27</v>
      </c>
      <c r="C33" s="10">
        <v>83.95</v>
      </c>
      <c r="D33" s="10">
        <v>83.95</v>
      </c>
      <c r="E33" s="10">
        <v>7.5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7.5</v>
      </c>
      <c r="L33" s="10">
        <f t="shared" si="1"/>
        <v>83.95</v>
      </c>
      <c r="M33" s="10">
        <f t="shared" si="2"/>
        <v>0</v>
      </c>
      <c r="N33" s="10">
        <f t="shared" si="3"/>
        <v>83.95</v>
      </c>
      <c r="O33" s="10">
        <f t="shared" si="4"/>
        <v>7.5</v>
      </c>
      <c r="P33" s="10">
        <f t="shared" si="5"/>
        <v>0</v>
      </c>
    </row>
    <row r="34" spans="1:16" ht="12.75">
      <c r="A34" s="8" t="s">
        <v>28</v>
      </c>
      <c r="B34" s="9" t="s">
        <v>29</v>
      </c>
      <c r="C34" s="10">
        <v>15.05</v>
      </c>
      <c r="D34" s="10">
        <v>15.05</v>
      </c>
      <c r="E34" s="10">
        <v>1.5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1.5</v>
      </c>
      <c r="L34" s="10">
        <f t="shared" si="1"/>
        <v>15.05</v>
      </c>
      <c r="M34" s="10">
        <f t="shared" si="2"/>
        <v>0</v>
      </c>
      <c r="N34" s="10">
        <f t="shared" si="3"/>
        <v>15.05</v>
      </c>
      <c r="O34" s="10">
        <f t="shared" si="4"/>
        <v>1.5</v>
      </c>
      <c r="P34" s="10">
        <f t="shared" si="5"/>
        <v>0</v>
      </c>
    </row>
    <row r="35" spans="1:16" ht="12.75">
      <c r="A35" s="5" t="s">
        <v>56</v>
      </c>
      <c r="B35" s="6" t="s">
        <v>57</v>
      </c>
      <c r="C35" s="7">
        <v>7632.606000000001</v>
      </c>
      <c r="D35" s="7">
        <v>11842.956</v>
      </c>
      <c r="E35" s="7">
        <v>496.65</v>
      </c>
      <c r="F35" s="7">
        <v>15.73316</v>
      </c>
      <c r="G35" s="7">
        <v>0</v>
      </c>
      <c r="H35" s="7">
        <v>13.832530000000002</v>
      </c>
      <c r="I35" s="7">
        <v>1.90063</v>
      </c>
      <c r="J35" s="7">
        <v>1.90063</v>
      </c>
      <c r="K35" s="7">
        <f t="shared" si="0"/>
        <v>480.91684</v>
      </c>
      <c r="L35" s="7">
        <f t="shared" si="1"/>
        <v>11827.22284</v>
      </c>
      <c r="M35" s="7">
        <f t="shared" si="2"/>
        <v>3.1678566394845467</v>
      </c>
      <c r="N35" s="7">
        <f t="shared" si="3"/>
        <v>11829.12347</v>
      </c>
      <c r="O35" s="7">
        <f t="shared" si="4"/>
        <v>482.81746999999996</v>
      </c>
      <c r="P35" s="7">
        <f t="shared" si="5"/>
        <v>2.7851666163294078</v>
      </c>
    </row>
    <row r="36" spans="1:16" ht="12.75">
      <c r="A36" s="8" t="s">
        <v>26</v>
      </c>
      <c r="B36" s="9" t="s">
        <v>27</v>
      </c>
      <c r="C36" s="10">
        <v>2430.5</v>
      </c>
      <c r="D36" s="10">
        <v>2397.85</v>
      </c>
      <c r="E36" s="10">
        <v>22.9</v>
      </c>
      <c r="F36" s="10">
        <v>0.68</v>
      </c>
      <c r="G36" s="10">
        <v>0</v>
      </c>
      <c r="H36" s="10">
        <v>0.05</v>
      </c>
      <c r="I36" s="10">
        <v>0.63</v>
      </c>
      <c r="J36" s="10">
        <v>0.63</v>
      </c>
      <c r="K36" s="10">
        <f t="shared" si="0"/>
        <v>22.22</v>
      </c>
      <c r="L36" s="10">
        <f t="shared" si="1"/>
        <v>2397.17</v>
      </c>
      <c r="M36" s="10">
        <f t="shared" si="2"/>
        <v>2.9694323144104806</v>
      </c>
      <c r="N36" s="10">
        <f t="shared" si="3"/>
        <v>2397.7999999999997</v>
      </c>
      <c r="O36" s="10">
        <f t="shared" si="4"/>
        <v>22.849999999999998</v>
      </c>
      <c r="P36" s="10">
        <f t="shared" si="5"/>
        <v>0.21834061135371183</v>
      </c>
    </row>
    <row r="37" spans="1:16" ht="12.75">
      <c r="A37" s="8" t="s">
        <v>28</v>
      </c>
      <c r="B37" s="9" t="s">
        <v>29</v>
      </c>
      <c r="C37" s="10">
        <v>3970.6</v>
      </c>
      <c r="D37" s="10">
        <v>8213.6</v>
      </c>
      <c r="E37" s="10">
        <v>381.91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381.91</v>
      </c>
      <c r="L37" s="10">
        <f t="shared" si="1"/>
        <v>8213.6</v>
      </c>
      <c r="M37" s="10">
        <f t="shared" si="2"/>
        <v>0</v>
      </c>
      <c r="N37" s="10">
        <f t="shared" si="3"/>
        <v>8213.6</v>
      </c>
      <c r="O37" s="10">
        <f t="shared" si="4"/>
        <v>381.91</v>
      </c>
      <c r="P37" s="10">
        <f t="shared" si="5"/>
        <v>0</v>
      </c>
    </row>
    <row r="38" spans="1:16" ht="25.5">
      <c r="A38" s="8" t="s">
        <v>46</v>
      </c>
      <c r="B38" s="9" t="s">
        <v>47</v>
      </c>
      <c r="C38" s="10">
        <v>862.555</v>
      </c>
      <c r="D38" s="10">
        <v>862.555</v>
      </c>
      <c r="E38" s="10">
        <v>69.34</v>
      </c>
      <c r="F38" s="10">
        <v>13.67516</v>
      </c>
      <c r="G38" s="10">
        <v>0</v>
      </c>
      <c r="H38" s="10">
        <v>12.404530000000001</v>
      </c>
      <c r="I38" s="10">
        <v>1.2706300000000001</v>
      </c>
      <c r="J38" s="10">
        <v>1.2706300000000001</v>
      </c>
      <c r="K38" s="10">
        <f t="shared" si="0"/>
        <v>55.664840000000005</v>
      </c>
      <c r="L38" s="10">
        <f t="shared" si="1"/>
        <v>848.87984</v>
      </c>
      <c r="M38" s="10">
        <f t="shared" si="2"/>
        <v>19.721892125757137</v>
      </c>
      <c r="N38" s="10">
        <f t="shared" si="3"/>
        <v>850.1504699999999</v>
      </c>
      <c r="O38" s="10">
        <f t="shared" si="4"/>
        <v>56.93547</v>
      </c>
      <c r="P38" s="10">
        <f t="shared" si="5"/>
        <v>17.889428901067205</v>
      </c>
    </row>
    <row r="39" spans="1:16" ht="12.75">
      <c r="A39" s="8" t="s">
        <v>58</v>
      </c>
      <c r="B39" s="9" t="s">
        <v>59</v>
      </c>
      <c r="C39" s="10">
        <v>30.9</v>
      </c>
      <c r="D39" s="10">
        <v>30.9</v>
      </c>
      <c r="E39" s="10">
        <v>2.5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2.5</v>
      </c>
      <c r="L39" s="10">
        <f t="shared" si="1"/>
        <v>30.9</v>
      </c>
      <c r="M39" s="10">
        <f t="shared" si="2"/>
        <v>0</v>
      </c>
      <c r="N39" s="10">
        <f t="shared" si="3"/>
        <v>30.9</v>
      </c>
      <c r="O39" s="10">
        <f t="shared" si="4"/>
        <v>2.5</v>
      </c>
      <c r="P39" s="10">
        <f t="shared" si="5"/>
        <v>0</v>
      </c>
    </row>
    <row r="40" spans="1:16" ht="12.75">
      <c r="A40" s="8" t="s">
        <v>42</v>
      </c>
      <c r="B40" s="9" t="s">
        <v>43</v>
      </c>
      <c r="C40" s="10">
        <v>338.051</v>
      </c>
      <c r="D40" s="10">
        <v>338.051</v>
      </c>
      <c r="E40" s="10">
        <v>20</v>
      </c>
      <c r="F40" s="10">
        <v>1.3780000000000001</v>
      </c>
      <c r="G40" s="10">
        <v>0</v>
      </c>
      <c r="H40" s="10">
        <v>1.3780000000000001</v>
      </c>
      <c r="I40" s="10">
        <v>0</v>
      </c>
      <c r="J40" s="10">
        <v>0</v>
      </c>
      <c r="K40" s="10">
        <f t="shared" si="0"/>
        <v>18.622</v>
      </c>
      <c r="L40" s="10">
        <f t="shared" si="1"/>
        <v>336.673</v>
      </c>
      <c r="M40" s="10">
        <f t="shared" si="2"/>
        <v>6.890000000000001</v>
      </c>
      <c r="N40" s="10">
        <f t="shared" si="3"/>
        <v>336.673</v>
      </c>
      <c r="O40" s="10">
        <f t="shared" si="4"/>
        <v>18.622</v>
      </c>
      <c r="P40" s="10">
        <f t="shared" si="5"/>
        <v>6.890000000000001</v>
      </c>
    </row>
    <row r="41" spans="1:16" ht="51">
      <c r="A41" s="5" t="s">
        <v>60</v>
      </c>
      <c r="B41" s="6" t="s">
        <v>61</v>
      </c>
      <c r="C41" s="7">
        <v>64.776</v>
      </c>
      <c r="D41" s="7">
        <v>64.776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64.776</v>
      </c>
      <c r="M41" s="7">
        <f t="shared" si="2"/>
        <v>0</v>
      </c>
      <c r="N41" s="7">
        <f t="shared" si="3"/>
        <v>64.776</v>
      </c>
      <c r="O41" s="7">
        <f t="shared" si="4"/>
        <v>0</v>
      </c>
      <c r="P41" s="7">
        <f t="shared" si="5"/>
        <v>0</v>
      </c>
    </row>
    <row r="42" spans="1:16" ht="25.5">
      <c r="A42" s="8" t="s">
        <v>46</v>
      </c>
      <c r="B42" s="9" t="s">
        <v>47</v>
      </c>
      <c r="C42" s="10">
        <v>64.776</v>
      </c>
      <c r="D42" s="10">
        <v>64.776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64.776</v>
      </c>
      <c r="M42" s="10">
        <f t="shared" si="2"/>
        <v>0</v>
      </c>
      <c r="N42" s="10">
        <f t="shared" si="3"/>
        <v>64.776</v>
      </c>
      <c r="O42" s="10">
        <f t="shared" si="4"/>
        <v>0</v>
      </c>
      <c r="P42" s="10">
        <f t="shared" si="5"/>
        <v>0</v>
      </c>
    </row>
    <row r="43" spans="1:16" ht="12.75">
      <c r="A43" s="5" t="s">
        <v>62</v>
      </c>
      <c r="B43" s="6" t="s">
        <v>63</v>
      </c>
      <c r="C43" s="7">
        <v>556939.6705000002</v>
      </c>
      <c r="D43" s="7">
        <v>546983.2545000002</v>
      </c>
      <c r="E43" s="7">
        <v>46299.41550000001</v>
      </c>
      <c r="F43" s="7">
        <v>13911.298959999996</v>
      </c>
      <c r="G43" s="7">
        <v>0.24763</v>
      </c>
      <c r="H43" s="7">
        <v>8223.215349999997</v>
      </c>
      <c r="I43" s="7">
        <v>5775.536510000003</v>
      </c>
      <c r="J43" s="7">
        <v>10774.62105</v>
      </c>
      <c r="K43" s="7">
        <f t="shared" si="0"/>
        <v>32388.116540000014</v>
      </c>
      <c r="L43" s="7">
        <f t="shared" si="1"/>
        <v>533071.9555400001</v>
      </c>
      <c r="M43" s="7">
        <f t="shared" si="2"/>
        <v>30.046381384663473</v>
      </c>
      <c r="N43" s="7">
        <f t="shared" si="3"/>
        <v>538760.0391500002</v>
      </c>
      <c r="O43" s="7">
        <f t="shared" si="4"/>
        <v>38076.20015000001</v>
      </c>
      <c r="P43" s="7">
        <f t="shared" si="5"/>
        <v>17.76094851564594</v>
      </c>
    </row>
    <row r="44" spans="1:16" ht="12.75">
      <c r="A44" s="5" t="s">
        <v>20</v>
      </c>
      <c r="B44" s="6" t="s">
        <v>21</v>
      </c>
      <c r="C44" s="7">
        <v>1734</v>
      </c>
      <c r="D44" s="7">
        <v>1593.5839999999998</v>
      </c>
      <c r="E44" s="7">
        <v>126</v>
      </c>
      <c r="F44" s="7">
        <v>76.21706</v>
      </c>
      <c r="G44" s="7">
        <v>0</v>
      </c>
      <c r="H44" s="7">
        <v>76.13555000000001</v>
      </c>
      <c r="I44" s="7">
        <v>0.08151000000000001</v>
      </c>
      <c r="J44" s="7">
        <v>1.4623799999999998</v>
      </c>
      <c r="K44" s="7">
        <f t="shared" si="0"/>
        <v>49.782939999999996</v>
      </c>
      <c r="L44" s="7">
        <f t="shared" si="1"/>
        <v>1517.3669399999999</v>
      </c>
      <c r="M44" s="7">
        <f t="shared" si="2"/>
        <v>60.48973015873016</v>
      </c>
      <c r="N44" s="7">
        <f t="shared" si="3"/>
        <v>1517.4484499999999</v>
      </c>
      <c r="O44" s="7">
        <f t="shared" si="4"/>
        <v>49.86444999999999</v>
      </c>
      <c r="P44" s="7">
        <f t="shared" si="5"/>
        <v>60.42503968253969</v>
      </c>
    </row>
    <row r="45" spans="1:16" ht="12.75">
      <c r="A45" s="8" t="s">
        <v>22</v>
      </c>
      <c r="B45" s="9" t="s">
        <v>23</v>
      </c>
      <c r="C45" s="10">
        <v>1033.95</v>
      </c>
      <c r="D45" s="10">
        <v>1040.048</v>
      </c>
      <c r="E45" s="10">
        <v>90</v>
      </c>
      <c r="F45" s="10">
        <v>58.49057</v>
      </c>
      <c r="G45" s="10">
        <v>0</v>
      </c>
      <c r="H45" s="10">
        <v>58.49057</v>
      </c>
      <c r="I45" s="10">
        <v>0</v>
      </c>
      <c r="J45" s="10">
        <v>0</v>
      </c>
      <c r="K45" s="10">
        <f t="shared" si="0"/>
        <v>31.509430000000002</v>
      </c>
      <c r="L45" s="10">
        <f t="shared" si="1"/>
        <v>981.55743</v>
      </c>
      <c r="M45" s="10">
        <f t="shared" si="2"/>
        <v>64.98952222222222</v>
      </c>
      <c r="N45" s="10">
        <f t="shared" si="3"/>
        <v>981.55743</v>
      </c>
      <c r="O45" s="10">
        <f t="shared" si="4"/>
        <v>31.509430000000002</v>
      </c>
      <c r="P45" s="10">
        <f t="shared" si="5"/>
        <v>64.98952222222222</v>
      </c>
    </row>
    <row r="46" spans="1:16" ht="12.75">
      <c r="A46" s="8" t="s">
        <v>24</v>
      </c>
      <c r="B46" s="9" t="s">
        <v>25</v>
      </c>
      <c r="C46" s="10">
        <v>375.324</v>
      </c>
      <c r="D46" s="10">
        <v>228.81</v>
      </c>
      <c r="E46" s="10">
        <v>19.8</v>
      </c>
      <c r="F46" s="10">
        <v>12.86792</v>
      </c>
      <c r="G46" s="10">
        <v>0</v>
      </c>
      <c r="H46" s="10">
        <v>12.86792</v>
      </c>
      <c r="I46" s="10">
        <v>0</v>
      </c>
      <c r="J46" s="10">
        <v>0</v>
      </c>
      <c r="K46" s="10">
        <f t="shared" si="0"/>
        <v>6.932080000000001</v>
      </c>
      <c r="L46" s="10">
        <f t="shared" si="1"/>
        <v>215.94208</v>
      </c>
      <c r="M46" s="10">
        <f t="shared" si="2"/>
        <v>64.98949494949494</v>
      </c>
      <c r="N46" s="10">
        <f t="shared" si="3"/>
        <v>215.94208</v>
      </c>
      <c r="O46" s="10">
        <f t="shared" si="4"/>
        <v>6.932080000000001</v>
      </c>
      <c r="P46" s="10">
        <f t="shared" si="5"/>
        <v>64.98949494949494</v>
      </c>
    </row>
    <row r="47" spans="1:16" ht="12.75">
      <c r="A47" s="8" t="s">
        <v>26</v>
      </c>
      <c r="B47" s="9" t="s">
        <v>27</v>
      </c>
      <c r="C47" s="10">
        <v>51.5</v>
      </c>
      <c r="D47" s="10">
        <v>51.5</v>
      </c>
      <c r="E47" s="10">
        <v>5.6</v>
      </c>
      <c r="F47" s="10">
        <v>0.61</v>
      </c>
      <c r="G47" s="10">
        <v>0</v>
      </c>
      <c r="H47" s="10">
        <v>0.61</v>
      </c>
      <c r="I47" s="10">
        <v>0</v>
      </c>
      <c r="J47" s="10">
        <v>0</v>
      </c>
      <c r="K47" s="10">
        <f t="shared" si="0"/>
        <v>4.989999999999999</v>
      </c>
      <c r="L47" s="10">
        <f t="shared" si="1"/>
        <v>50.89</v>
      </c>
      <c r="M47" s="10">
        <f t="shared" si="2"/>
        <v>10.892857142857142</v>
      </c>
      <c r="N47" s="10">
        <f t="shared" si="3"/>
        <v>50.89</v>
      </c>
      <c r="O47" s="10">
        <f t="shared" si="4"/>
        <v>4.989999999999999</v>
      </c>
      <c r="P47" s="10">
        <f t="shared" si="5"/>
        <v>10.892857142857142</v>
      </c>
    </row>
    <row r="48" spans="1:16" ht="12.75">
      <c r="A48" s="8" t="s">
        <v>28</v>
      </c>
      <c r="B48" s="9" t="s">
        <v>29</v>
      </c>
      <c r="C48" s="10">
        <v>132.167</v>
      </c>
      <c r="D48" s="10">
        <v>132.167</v>
      </c>
      <c r="E48" s="10">
        <v>1</v>
      </c>
      <c r="F48" s="10">
        <v>0.9577300000000001</v>
      </c>
      <c r="G48" s="10">
        <v>0</v>
      </c>
      <c r="H48" s="10">
        <v>0.9577300000000001</v>
      </c>
      <c r="I48" s="10">
        <v>0</v>
      </c>
      <c r="J48" s="10">
        <v>0</v>
      </c>
      <c r="K48" s="10">
        <f t="shared" si="0"/>
        <v>0.04226999999999992</v>
      </c>
      <c r="L48" s="10">
        <f t="shared" si="1"/>
        <v>131.20927</v>
      </c>
      <c r="M48" s="10">
        <f t="shared" si="2"/>
        <v>95.77300000000001</v>
      </c>
      <c r="N48" s="10">
        <f t="shared" si="3"/>
        <v>131.20927</v>
      </c>
      <c r="O48" s="10">
        <f t="shared" si="4"/>
        <v>0.04226999999999992</v>
      </c>
      <c r="P48" s="10">
        <f t="shared" si="5"/>
        <v>95.77300000000001</v>
      </c>
    </row>
    <row r="49" spans="1:16" ht="12.75">
      <c r="A49" s="8" t="s">
        <v>30</v>
      </c>
      <c r="B49" s="9" t="s">
        <v>31</v>
      </c>
      <c r="C49" s="10">
        <v>1.2</v>
      </c>
      <c r="D49" s="10">
        <v>1.2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1.2</v>
      </c>
      <c r="M49" s="10">
        <f t="shared" si="2"/>
        <v>0</v>
      </c>
      <c r="N49" s="10">
        <f t="shared" si="3"/>
        <v>1.2</v>
      </c>
      <c r="O49" s="10">
        <f t="shared" si="4"/>
        <v>0</v>
      </c>
      <c r="P49" s="10">
        <f t="shared" si="5"/>
        <v>0</v>
      </c>
    </row>
    <row r="50" spans="1:16" ht="12.75">
      <c r="A50" s="8" t="s">
        <v>32</v>
      </c>
      <c r="B50" s="9" t="s">
        <v>33</v>
      </c>
      <c r="C50" s="10">
        <v>108.285</v>
      </c>
      <c r="D50" s="10">
        <v>108.285</v>
      </c>
      <c r="E50" s="10">
        <v>7.2</v>
      </c>
      <c r="F50" s="10">
        <v>2.63836</v>
      </c>
      <c r="G50" s="10">
        <v>0</v>
      </c>
      <c r="H50" s="10">
        <v>2.63836</v>
      </c>
      <c r="I50" s="10">
        <v>0</v>
      </c>
      <c r="J50" s="10">
        <v>0</v>
      </c>
      <c r="K50" s="10">
        <f t="shared" si="0"/>
        <v>4.561640000000001</v>
      </c>
      <c r="L50" s="10">
        <f t="shared" si="1"/>
        <v>105.64663999999999</v>
      </c>
      <c r="M50" s="10">
        <f t="shared" si="2"/>
        <v>36.64388888888889</v>
      </c>
      <c r="N50" s="10">
        <f t="shared" si="3"/>
        <v>105.64663999999999</v>
      </c>
      <c r="O50" s="10">
        <f t="shared" si="4"/>
        <v>4.561640000000001</v>
      </c>
      <c r="P50" s="10">
        <f t="shared" si="5"/>
        <v>36.64388888888889</v>
      </c>
    </row>
    <row r="51" spans="1:16" ht="12.75">
      <c r="A51" s="8" t="s">
        <v>34</v>
      </c>
      <c r="B51" s="9" t="s">
        <v>35</v>
      </c>
      <c r="C51" s="10">
        <v>1.315</v>
      </c>
      <c r="D51" s="10">
        <v>1.315</v>
      </c>
      <c r="E51" s="10">
        <v>0.1</v>
      </c>
      <c r="F51" s="10">
        <v>0.08151000000000001</v>
      </c>
      <c r="G51" s="10">
        <v>0</v>
      </c>
      <c r="H51" s="10">
        <v>0</v>
      </c>
      <c r="I51" s="10">
        <v>0.08151000000000001</v>
      </c>
      <c r="J51" s="10">
        <v>0.08151000000000001</v>
      </c>
      <c r="K51" s="10">
        <f t="shared" si="0"/>
        <v>0.018489999999999993</v>
      </c>
      <c r="L51" s="10">
        <f t="shared" si="1"/>
        <v>1.23349</v>
      </c>
      <c r="M51" s="10">
        <f t="shared" si="2"/>
        <v>81.51</v>
      </c>
      <c r="N51" s="10">
        <f t="shared" si="3"/>
        <v>1.315</v>
      </c>
      <c r="O51" s="10">
        <f t="shared" si="4"/>
        <v>0.1</v>
      </c>
      <c r="P51" s="10">
        <f t="shared" si="5"/>
        <v>0</v>
      </c>
    </row>
    <row r="52" spans="1:16" ht="12.75">
      <c r="A52" s="8" t="s">
        <v>36</v>
      </c>
      <c r="B52" s="9" t="s">
        <v>37</v>
      </c>
      <c r="C52" s="10">
        <v>22.426000000000002</v>
      </c>
      <c r="D52" s="10">
        <v>22.426000000000002</v>
      </c>
      <c r="E52" s="10">
        <v>1.8</v>
      </c>
      <c r="F52" s="10">
        <v>0</v>
      </c>
      <c r="G52" s="10">
        <v>0</v>
      </c>
      <c r="H52" s="10">
        <v>0</v>
      </c>
      <c r="I52" s="10">
        <v>0</v>
      </c>
      <c r="J52" s="10">
        <v>1.3808699999999998</v>
      </c>
      <c r="K52" s="10">
        <f t="shared" si="0"/>
        <v>1.8</v>
      </c>
      <c r="L52" s="10">
        <f t="shared" si="1"/>
        <v>22.426000000000002</v>
      </c>
      <c r="M52" s="10">
        <f t="shared" si="2"/>
        <v>0</v>
      </c>
      <c r="N52" s="10">
        <f t="shared" si="3"/>
        <v>22.426000000000002</v>
      </c>
      <c r="O52" s="10">
        <f t="shared" si="4"/>
        <v>1.8</v>
      </c>
      <c r="P52" s="10">
        <f t="shared" si="5"/>
        <v>0</v>
      </c>
    </row>
    <row r="53" spans="1:16" ht="25.5">
      <c r="A53" s="8" t="s">
        <v>40</v>
      </c>
      <c r="B53" s="9" t="s">
        <v>41</v>
      </c>
      <c r="C53" s="10">
        <v>2.1</v>
      </c>
      <c r="D53" s="10">
        <v>2.1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2.1</v>
      </c>
      <c r="M53" s="10">
        <f t="shared" si="2"/>
        <v>0</v>
      </c>
      <c r="N53" s="10">
        <f t="shared" si="3"/>
        <v>2.1</v>
      </c>
      <c r="O53" s="10">
        <f t="shared" si="4"/>
        <v>0</v>
      </c>
      <c r="P53" s="10">
        <f t="shared" si="5"/>
        <v>0</v>
      </c>
    </row>
    <row r="54" spans="1:16" ht="12.75">
      <c r="A54" s="8" t="s">
        <v>42</v>
      </c>
      <c r="B54" s="9" t="s">
        <v>43</v>
      </c>
      <c r="C54" s="10">
        <v>5.7330000000000005</v>
      </c>
      <c r="D54" s="10">
        <v>5.7330000000000005</v>
      </c>
      <c r="E54" s="10">
        <v>0.5</v>
      </c>
      <c r="F54" s="10">
        <v>0.5709700000000001</v>
      </c>
      <c r="G54" s="10">
        <v>0</v>
      </c>
      <c r="H54" s="10">
        <v>0.5709700000000001</v>
      </c>
      <c r="I54" s="10">
        <v>0</v>
      </c>
      <c r="J54" s="10">
        <v>0</v>
      </c>
      <c r="K54" s="10">
        <f t="shared" si="0"/>
        <v>-0.07097000000000009</v>
      </c>
      <c r="L54" s="10">
        <f t="shared" si="1"/>
        <v>5.162030000000001</v>
      </c>
      <c r="M54" s="10">
        <f t="shared" si="2"/>
        <v>114.19400000000002</v>
      </c>
      <c r="N54" s="10">
        <f t="shared" si="3"/>
        <v>5.162030000000001</v>
      </c>
      <c r="O54" s="10">
        <f t="shared" si="4"/>
        <v>-0.07097000000000009</v>
      </c>
      <c r="P54" s="10">
        <f t="shared" si="5"/>
        <v>114.19400000000002</v>
      </c>
    </row>
    <row r="55" spans="1:16" ht="12.75">
      <c r="A55" s="5" t="s">
        <v>64</v>
      </c>
      <c r="B55" s="6" t="s">
        <v>65</v>
      </c>
      <c r="C55" s="7">
        <v>211352.25</v>
      </c>
      <c r="D55" s="7">
        <v>202997.25</v>
      </c>
      <c r="E55" s="7">
        <v>18448.8</v>
      </c>
      <c r="F55" s="7">
        <v>2112.18678</v>
      </c>
      <c r="G55" s="7">
        <v>0</v>
      </c>
      <c r="H55" s="7">
        <v>1991.02418</v>
      </c>
      <c r="I55" s="7">
        <v>121.16260000000001</v>
      </c>
      <c r="J55" s="7">
        <v>4659.89292</v>
      </c>
      <c r="K55" s="7">
        <f t="shared" si="0"/>
        <v>16336.61322</v>
      </c>
      <c r="L55" s="7">
        <f t="shared" si="1"/>
        <v>200885.06322</v>
      </c>
      <c r="M55" s="7">
        <f t="shared" si="2"/>
        <v>11.448911473917004</v>
      </c>
      <c r="N55" s="7">
        <f t="shared" si="3"/>
        <v>201006.22582</v>
      </c>
      <c r="O55" s="7">
        <f t="shared" si="4"/>
        <v>16457.77582</v>
      </c>
      <c r="P55" s="7">
        <f t="shared" si="5"/>
        <v>10.792160899353888</v>
      </c>
    </row>
    <row r="56" spans="1:16" ht="12.75">
      <c r="A56" s="8" t="s">
        <v>22</v>
      </c>
      <c r="B56" s="9" t="s">
        <v>23</v>
      </c>
      <c r="C56" s="10">
        <v>103470.4</v>
      </c>
      <c r="D56" s="10">
        <v>108410.9</v>
      </c>
      <c r="E56" s="10">
        <v>9570.1</v>
      </c>
      <c r="F56" s="10">
        <v>0</v>
      </c>
      <c r="G56" s="10">
        <v>0</v>
      </c>
      <c r="H56" s="10">
        <v>-12.00118</v>
      </c>
      <c r="I56" s="10">
        <v>12.00118</v>
      </c>
      <c r="J56" s="10">
        <v>3275.23121</v>
      </c>
      <c r="K56" s="10">
        <f t="shared" si="0"/>
        <v>9570.1</v>
      </c>
      <c r="L56" s="10">
        <f t="shared" si="1"/>
        <v>108410.9</v>
      </c>
      <c r="M56" s="10">
        <f t="shared" si="2"/>
        <v>0</v>
      </c>
      <c r="N56" s="10">
        <f t="shared" si="3"/>
        <v>108422.90118</v>
      </c>
      <c r="O56" s="10">
        <f t="shared" si="4"/>
        <v>9582.10118</v>
      </c>
      <c r="P56" s="10">
        <f t="shared" si="5"/>
        <v>-0.12540286935350725</v>
      </c>
    </row>
    <row r="57" spans="1:16" ht="12.75">
      <c r="A57" s="8" t="s">
        <v>24</v>
      </c>
      <c r="B57" s="9" t="s">
        <v>25</v>
      </c>
      <c r="C57" s="10">
        <v>37145.9</v>
      </c>
      <c r="D57" s="10">
        <v>23850.4</v>
      </c>
      <c r="E57" s="10">
        <v>2235.7</v>
      </c>
      <c r="F57" s="10">
        <v>0</v>
      </c>
      <c r="G57" s="10">
        <v>0</v>
      </c>
      <c r="H57" s="10">
        <v>0</v>
      </c>
      <c r="I57" s="10">
        <v>0</v>
      </c>
      <c r="J57" s="10">
        <v>720.55087</v>
      </c>
      <c r="K57" s="10">
        <f t="shared" si="0"/>
        <v>2235.7</v>
      </c>
      <c r="L57" s="10">
        <f t="shared" si="1"/>
        <v>23850.4</v>
      </c>
      <c r="M57" s="10">
        <f t="shared" si="2"/>
        <v>0</v>
      </c>
      <c r="N57" s="10">
        <f t="shared" si="3"/>
        <v>23850.4</v>
      </c>
      <c r="O57" s="10">
        <f t="shared" si="4"/>
        <v>2235.7</v>
      </c>
      <c r="P57" s="10">
        <f t="shared" si="5"/>
        <v>0</v>
      </c>
    </row>
    <row r="58" spans="1:16" ht="12.75">
      <c r="A58" s="8" t="s">
        <v>26</v>
      </c>
      <c r="B58" s="9" t="s">
        <v>27</v>
      </c>
      <c r="C58" s="10">
        <v>3035.35</v>
      </c>
      <c r="D58" s="10">
        <v>3238.35</v>
      </c>
      <c r="E58" s="10">
        <v>982.5</v>
      </c>
      <c r="F58" s="10">
        <v>139.99976</v>
      </c>
      <c r="G58" s="10">
        <v>0</v>
      </c>
      <c r="H58" s="10">
        <v>139.99976</v>
      </c>
      <c r="I58" s="10">
        <v>0</v>
      </c>
      <c r="J58" s="10">
        <v>0</v>
      </c>
      <c r="K58" s="10">
        <f t="shared" si="0"/>
        <v>842.50024</v>
      </c>
      <c r="L58" s="10">
        <f t="shared" si="1"/>
        <v>3098.3502399999998</v>
      </c>
      <c r="M58" s="10">
        <f t="shared" si="2"/>
        <v>14.249339440203562</v>
      </c>
      <c r="N58" s="10">
        <f t="shared" si="3"/>
        <v>3098.3502399999998</v>
      </c>
      <c r="O58" s="10">
        <f t="shared" si="4"/>
        <v>842.50024</v>
      </c>
      <c r="P58" s="10">
        <f t="shared" si="5"/>
        <v>14.249339440203562</v>
      </c>
    </row>
    <row r="59" spans="1:16" ht="12.75">
      <c r="A59" s="8" t="s">
        <v>66</v>
      </c>
      <c r="B59" s="9" t="s">
        <v>67</v>
      </c>
      <c r="C59" s="10">
        <v>107.8</v>
      </c>
      <c r="D59" s="10">
        <v>107.8</v>
      </c>
      <c r="E59" s="10">
        <v>35</v>
      </c>
      <c r="F59" s="10">
        <v>15.72275</v>
      </c>
      <c r="G59" s="10">
        <v>0</v>
      </c>
      <c r="H59" s="10">
        <v>15.72275</v>
      </c>
      <c r="I59" s="10">
        <v>0</v>
      </c>
      <c r="J59" s="10">
        <v>0</v>
      </c>
      <c r="K59" s="10">
        <f t="shared" si="0"/>
        <v>19.277250000000002</v>
      </c>
      <c r="L59" s="10">
        <f t="shared" si="1"/>
        <v>92.07724999999999</v>
      </c>
      <c r="M59" s="10">
        <f t="shared" si="2"/>
        <v>44.92214285714285</v>
      </c>
      <c r="N59" s="10">
        <f t="shared" si="3"/>
        <v>92.07724999999999</v>
      </c>
      <c r="O59" s="10">
        <f t="shared" si="4"/>
        <v>19.277250000000002</v>
      </c>
      <c r="P59" s="10">
        <f t="shared" si="5"/>
        <v>44.92214285714285</v>
      </c>
    </row>
    <row r="60" spans="1:16" ht="12.75">
      <c r="A60" s="8" t="s">
        <v>68</v>
      </c>
      <c r="B60" s="9" t="s">
        <v>69</v>
      </c>
      <c r="C60" s="10">
        <v>28615.5</v>
      </c>
      <c r="D60" s="10">
        <v>28615.5</v>
      </c>
      <c r="E60" s="10">
        <v>2000</v>
      </c>
      <c r="F60" s="10">
        <v>795.6334200000001</v>
      </c>
      <c r="G60" s="10">
        <v>0</v>
      </c>
      <c r="H60" s="10">
        <v>795.6334200000001</v>
      </c>
      <c r="I60" s="10">
        <v>0</v>
      </c>
      <c r="J60" s="10">
        <v>130.81623</v>
      </c>
      <c r="K60" s="10">
        <f t="shared" si="0"/>
        <v>1204.3665799999999</v>
      </c>
      <c r="L60" s="10">
        <f t="shared" si="1"/>
        <v>27819.86658</v>
      </c>
      <c r="M60" s="10">
        <f t="shared" si="2"/>
        <v>39.78167100000001</v>
      </c>
      <c r="N60" s="10">
        <f t="shared" si="3"/>
        <v>27819.86658</v>
      </c>
      <c r="O60" s="10">
        <f t="shared" si="4"/>
        <v>1204.3665799999999</v>
      </c>
      <c r="P60" s="10">
        <f t="shared" si="5"/>
        <v>39.78167100000001</v>
      </c>
    </row>
    <row r="61" spans="1:16" ht="12.75">
      <c r="A61" s="8" t="s">
        <v>28</v>
      </c>
      <c r="B61" s="9" t="s">
        <v>29</v>
      </c>
      <c r="C61" s="10">
        <v>6147.5</v>
      </c>
      <c r="D61" s="10">
        <v>5944.5</v>
      </c>
      <c r="E61" s="10">
        <v>777</v>
      </c>
      <c r="F61" s="10">
        <v>8.90145</v>
      </c>
      <c r="G61" s="10">
        <v>0</v>
      </c>
      <c r="H61" s="10">
        <v>8.90145</v>
      </c>
      <c r="I61" s="10">
        <v>0</v>
      </c>
      <c r="J61" s="10">
        <v>0</v>
      </c>
      <c r="K61" s="10">
        <f t="shared" si="0"/>
        <v>768.09855</v>
      </c>
      <c r="L61" s="10">
        <f t="shared" si="1"/>
        <v>5935.59855</v>
      </c>
      <c r="M61" s="10">
        <f t="shared" si="2"/>
        <v>1.1456177606177607</v>
      </c>
      <c r="N61" s="10">
        <f t="shared" si="3"/>
        <v>5935.59855</v>
      </c>
      <c r="O61" s="10">
        <f t="shared" si="4"/>
        <v>768.09855</v>
      </c>
      <c r="P61" s="10">
        <f t="shared" si="5"/>
        <v>1.1456177606177607</v>
      </c>
    </row>
    <row r="62" spans="1:16" ht="12.75">
      <c r="A62" s="8" t="s">
        <v>32</v>
      </c>
      <c r="B62" s="9" t="s">
        <v>33</v>
      </c>
      <c r="C62" s="10">
        <v>21113.3</v>
      </c>
      <c r="D62" s="10">
        <v>21113.3</v>
      </c>
      <c r="E62" s="10">
        <v>1789.3</v>
      </c>
      <c r="F62" s="10">
        <v>1042.48598</v>
      </c>
      <c r="G62" s="10">
        <v>0</v>
      </c>
      <c r="H62" s="10">
        <v>1042.48598</v>
      </c>
      <c r="I62" s="10">
        <v>0</v>
      </c>
      <c r="J62" s="10">
        <v>0</v>
      </c>
      <c r="K62" s="10">
        <f t="shared" si="0"/>
        <v>746.81402</v>
      </c>
      <c r="L62" s="10">
        <f t="shared" si="1"/>
        <v>20070.814019999998</v>
      </c>
      <c r="M62" s="10">
        <f t="shared" si="2"/>
        <v>58.26222433353825</v>
      </c>
      <c r="N62" s="10">
        <f t="shared" si="3"/>
        <v>20070.814019999998</v>
      </c>
      <c r="O62" s="10">
        <f t="shared" si="4"/>
        <v>746.81402</v>
      </c>
      <c r="P62" s="10">
        <f t="shared" si="5"/>
        <v>58.26222433353825</v>
      </c>
    </row>
    <row r="63" spans="1:16" ht="12.75">
      <c r="A63" s="8" t="s">
        <v>34</v>
      </c>
      <c r="B63" s="9" t="s">
        <v>35</v>
      </c>
      <c r="C63" s="10">
        <v>1863.4</v>
      </c>
      <c r="D63" s="10">
        <v>1863.4</v>
      </c>
      <c r="E63" s="10">
        <v>169.6</v>
      </c>
      <c r="F63" s="10">
        <v>109.16142</v>
      </c>
      <c r="G63" s="10">
        <v>0</v>
      </c>
      <c r="H63" s="10">
        <v>0</v>
      </c>
      <c r="I63" s="10">
        <v>109.16142</v>
      </c>
      <c r="J63" s="10">
        <v>109.16142</v>
      </c>
      <c r="K63" s="10">
        <f t="shared" si="0"/>
        <v>60.43857999999999</v>
      </c>
      <c r="L63" s="10">
        <f t="shared" si="1"/>
        <v>1754.2385800000002</v>
      </c>
      <c r="M63" s="10">
        <f t="shared" si="2"/>
        <v>64.36404481132077</v>
      </c>
      <c r="N63" s="10">
        <f t="shared" si="3"/>
        <v>1863.4</v>
      </c>
      <c r="O63" s="10">
        <f t="shared" si="4"/>
        <v>169.6</v>
      </c>
      <c r="P63" s="10">
        <f t="shared" si="5"/>
        <v>0</v>
      </c>
    </row>
    <row r="64" spans="1:16" ht="12.75">
      <c r="A64" s="8" t="s">
        <v>36</v>
      </c>
      <c r="B64" s="9" t="s">
        <v>37</v>
      </c>
      <c r="C64" s="10">
        <v>4637.6</v>
      </c>
      <c r="D64" s="10">
        <v>4637.6</v>
      </c>
      <c r="E64" s="10">
        <v>432.8</v>
      </c>
      <c r="F64" s="10">
        <v>0</v>
      </c>
      <c r="G64" s="10">
        <v>0</v>
      </c>
      <c r="H64" s="10">
        <v>0</v>
      </c>
      <c r="I64" s="10">
        <v>0</v>
      </c>
      <c r="J64" s="10">
        <v>424.13319</v>
      </c>
      <c r="K64" s="10">
        <f t="shared" si="0"/>
        <v>432.8</v>
      </c>
      <c r="L64" s="10">
        <f t="shared" si="1"/>
        <v>4637.6</v>
      </c>
      <c r="M64" s="10">
        <f t="shared" si="2"/>
        <v>0</v>
      </c>
      <c r="N64" s="10">
        <f t="shared" si="3"/>
        <v>4637.6</v>
      </c>
      <c r="O64" s="10">
        <f t="shared" si="4"/>
        <v>432.8</v>
      </c>
      <c r="P64" s="10">
        <f t="shared" si="5"/>
        <v>0</v>
      </c>
    </row>
    <row r="65" spans="1:16" ht="12.75">
      <c r="A65" s="8" t="s">
        <v>38</v>
      </c>
      <c r="B65" s="9" t="s">
        <v>39</v>
      </c>
      <c r="C65" s="10">
        <v>5199.2</v>
      </c>
      <c r="D65" s="10">
        <v>5139.7</v>
      </c>
      <c r="E65" s="10">
        <v>455.3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455.3</v>
      </c>
      <c r="L65" s="10">
        <f t="shared" si="1"/>
        <v>5139.7</v>
      </c>
      <c r="M65" s="10">
        <f t="shared" si="2"/>
        <v>0</v>
      </c>
      <c r="N65" s="10">
        <f t="shared" si="3"/>
        <v>5139.7</v>
      </c>
      <c r="O65" s="10">
        <f t="shared" si="4"/>
        <v>455.3</v>
      </c>
      <c r="P65" s="10">
        <f t="shared" si="5"/>
        <v>0</v>
      </c>
    </row>
    <row r="66" spans="1:16" ht="12.75">
      <c r="A66" s="8" t="s">
        <v>70</v>
      </c>
      <c r="B66" s="9" t="s">
        <v>71</v>
      </c>
      <c r="C66" s="10">
        <v>0</v>
      </c>
      <c r="D66" s="10">
        <v>59.5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59.5</v>
      </c>
      <c r="M66" s="10">
        <f t="shared" si="2"/>
        <v>0</v>
      </c>
      <c r="N66" s="10">
        <f t="shared" si="3"/>
        <v>59.5</v>
      </c>
      <c r="O66" s="10">
        <f t="shared" si="4"/>
        <v>0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13.1</v>
      </c>
      <c r="D67" s="10">
        <v>13.1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13.1</v>
      </c>
      <c r="M67" s="10">
        <f t="shared" si="2"/>
        <v>0</v>
      </c>
      <c r="N67" s="10">
        <f t="shared" si="3"/>
        <v>13.1</v>
      </c>
      <c r="O67" s="10">
        <f t="shared" si="4"/>
        <v>0</v>
      </c>
      <c r="P67" s="10">
        <f t="shared" si="5"/>
        <v>0</v>
      </c>
    </row>
    <row r="68" spans="1:16" ht="12.75">
      <c r="A68" s="8" t="s">
        <v>42</v>
      </c>
      <c r="B68" s="9" t="s">
        <v>43</v>
      </c>
      <c r="C68" s="10">
        <v>3.2</v>
      </c>
      <c r="D68" s="10">
        <v>3.2</v>
      </c>
      <c r="E68" s="10">
        <v>1.5</v>
      </c>
      <c r="F68" s="10">
        <v>0.28200000000000003</v>
      </c>
      <c r="G68" s="10">
        <v>0</v>
      </c>
      <c r="H68" s="10">
        <v>0.28200000000000003</v>
      </c>
      <c r="I68" s="10">
        <v>0</v>
      </c>
      <c r="J68" s="10">
        <v>0</v>
      </c>
      <c r="K68" s="10">
        <f t="shared" si="0"/>
        <v>1.218</v>
      </c>
      <c r="L68" s="10">
        <f t="shared" si="1"/>
        <v>2.918</v>
      </c>
      <c r="M68" s="10">
        <f t="shared" si="2"/>
        <v>18.800000000000004</v>
      </c>
      <c r="N68" s="10">
        <f t="shared" si="3"/>
        <v>2.918</v>
      </c>
      <c r="O68" s="10">
        <f t="shared" si="4"/>
        <v>1.218</v>
      </c>
      <c r="P68" s="10">
        <f t="shared" si="5"/>
        <v>18.800000000000004</v>
      </c>
    </row>
    <row r="69" spans="1:16" ht="38.25">
      <c r="A69" s="5" t="s">
        <v>72</v>
      </c>
      <c r="B69" s="6" t="s">
        <v>73</v>
      </c>
      <c r="C69" s="7">
        <v>236208.1</v>
      </c>
      <c r="D69" s="7">
        <v>236208.1</v>
      </c>
      <c r="E69" s="7">
        <v>18779.8</v>
      </c>
      <c r="F69" s="7">
        <v>8920.123560000002</v>
      </c>
      <c r="G69" s="7">
        <v>0</v>
      </c>
      <c r="H69" s="7">
        <v>4098.303919999999</v>
      </c>
      <c r="I69" s="7">
        <v>4831.359140000002</v>
      </c>
      <c r="J69" s="7">
        <v>5179.3435500000005</v>
      </c>
      <c r="K69" s="7">
        <f t="shared" si="0"/>
        <v>9859.676439999997</v>
      </c>
      <c r="L69" s="7">
        <f t="shared" si="1"/>
        <v>227287.97644</v>
      </c>
      <c r="M69" s="7">
        <f t="shared" si="2"/>
        <v>47.49850136849169</v>
      </c>
      <c r="N69" s="7">
        <f t="shared" si="3"/>
        <v>232109.79608</v>
      </c>
      <c r="O69" s="7">
        <f t="shared" si="4"/>
        <v>14681.49608</v>
      </c>
      <c r="P69" s="7">
        <f t="shared" si="5"/>
        <v>21.8229369854844</v>
      </c>
    </row>
    <row r="70" spans="1:16" ht="12.75">
      <c r="A70" s="8" t="s">
        <v>22</v>
      </c>
      <c r="B70" s="9" t="s">
        <v>23</v>
      </c>
      <c r="C70" s="10">
        <v>132391.2</v>
      </c>
      <c r="D70" s="10">
        <v>131190.435</v>
      </c>
      <c r="E70" s="10">
        <v>10796.39</v>
      </c>
      <c r="F70" s="10">
        <v>4011.05071</v>
      </c>
      <c r="G70" s="10">
        <v>0</v>
      </c>
      <c r="H70" s="10">
        <v>-5.22337</v>
      </c>
      <c r="I70" s="10">
        <v>4016.9908100000002</v>
      </c>
      <c r="J70" s="10">
        <v>4016.9908100000002</v>
      </c>
      <c r="K70" s="10">
        <f aca="true" t="shared" si="6" ref="K70:K133">E70-F70</f>
        <v>6785.33929</v>
      </c>
      <c r="L70" s="10">
        <f aca="true" t="shared" si="7" ref="L70:L133">D70-F70</f>
        <v>127179.38429</v>
      </c>
      <c r="M70" s="10">
        <f aca="true" t="shared" si="8" ref="M70:M133">IF(E70=0,0,(F70/E70)*100)</f>
        <v>37.15177675130298</v>
      </c>
      <c r="N70" s="10">
        <f aca="true" t="shared" si="9" ref="N70:N133">D70-H70</f>
        <v>131195.65837</v>
      </c>
      <c r="O70" s="10">
        <f aca="true" t="shared" si="10" ref="O70:O133">E70-H70</f>
        <v>10801.61337</v>
      </c>
      <c r="P70" s="10">
        <f aca="true" t="shared" si="11" ref="P70:P133">IF(E70=0,0,(H70/E70)*100)</f>
        <v>-0.048380708736901874</v>
      </c>
    </row>
    <row r="71" spans="1:16" ht="12.75">
      <c r="A71" s="8" t="s">
        <v>24</v>
      </c>
      <c r="B71" s="9" t="s">
        <v>25</v>
      </c>
      <c r="C71" s="10">
        <v>29126</v>
      </c>
      <c r="D71" s="10">
        <v>29126</v>
      </c>
      <c r="E71" s="10">
        <v>2357.2</v>
      </c>
      <c r="F71" s="10">
        <v>1315.54726</v>
      </c>
      <c r="G71" s="10">
        <v>0</v>
      </c>
      <c r="H71" s="10">
        <v>703.40337</v>
      </c>
      <c r="I71" s="10">
        <v>612.14389</v>
      </c>
      <c r="J71" s="10">
        <v>612.14389</v>
      </c>
      <c r="K71" s="10">
        <f t="shared" si="6"/>
        <v>1041.6527399999998</v>
      </c>
      <c r="L71" s="10">
        <f t="shared" si="7"/>
        <v>27810.45274</v>
      </c>
      <c r="M71" s="10">
        <f t="shared" si="8"/>
        <v>55.80974291532327</v>
      </c>
      <c r="N71" s="10">
        <f t="shared" si="9"/>
        <v>28422.59663</v>
      </c>
      <c r="O71" s="10">
        <f t="shared" si="10"/>
        <v>1653.7966299999998</v>
      </c>
      <c r="P71" s="10">
        <f t="shared" si="11"/>
        <v>29.840631681656205</v>
      </c>
    </row>
    <row r="72" spans="1:16" ht="12.75">
      <c r="A72" s="8" t="s">
        <v>26</v>
      </c>
      <c r="B72" s="9" t="s">
        <v>27</v>
      </c>
      <c r="C72" s="10">
        <v>1494.2</v>
      </c>
      <c r="D72" s="10">
        <v>1630.718</v>
      </c>
      <c r="E72" s="10">
        <v>23.7</v>
      </c>
      <c r="F72" s="10">
        <v>35.180260000000004</v>
      </c>
      <c r="G72" s="10">
        <v>0</v>
      </c>
      <c r="H72" s="10">
        <v>13.692260000000001</v>
      </c>
      <c r="I72" s="10">
        <v>21.488</v>
      </c>
      <c r="J72" s="10">
        <v>21.488</v>
      </c>
      <c r="K72" s="10">
        <f t="shared" si="6"/>
        <v>-11.480260000000005</v>
      </c>
      <c r="L72" s="10">
        <f t="shared" si="7"/>
        <v>1595.53774</v>
      </c>
      <c r="M72" s="10">
        <f t="shared" si="8"/>
        <v>148.43991561181437</v>
      </c>
      <c r="N72" s="10">
        <f t="shared" si="9"/>
        <v>1617.02574</v>
      </c>
      <c r="O72" s="10">
        <f t="shared" si="10"/>
        <v>10.007739999999998</v>
      </c>
      <c r="P72" s="10">
        <f t="shared" si="11"/>
        <v>57.773248945147685</v>
      </c>
    </row>
    <row r="73" spans="1:16" ht="12.75">
      <c r="A73" s="8" t="s">
        <v>66</v>
      </c>
      <c r="B73" s="9" t="s">
        <v>67</v>
      </c>
      <c r="C73" s="10">
        <v>157.5</v>
      </c>
      <c r="D73" s="10">
        <v>157.5</v>
      </c>
      <c r="E73" s="10">
        <v>72.4</v>
      </c>
      <c r="F73" s="10">
        <v>56.01356</v>
      </c>
      <c r="G73" s="10">
        <v>0</v>
      </c>
      <c r="H73" s="10">
        <v>41.84314</v>
      </c>
      <c r="I73" s="10">
        <v>14.17042</v>
      </c>
      <c r="J73" s="10">
        <v>14.17042</v>
      </c>
      <c r="K73" s="10">
        <f t="shared" si="6"/>
        <v>16.386440000000007</v>
      </c>
      <c r="L73" s="10">
        <f t="shared" si="7"/>
        <v>101.48644</v>
      </c>
      <c r="M73" s="10">
        <f t="shared" si="8"/>
        <v>77.36679558011049</v>
      </c>
      <c r="N73" s="10">
        <f t="shared" si="9"/>
        <v>115.65686</v>
      </c>
      <c r="O73" s="10">
        <f t="shared" si="10"/>
        <v>30.556860000000007</v>
      </c>
      <c r="P73" s="10">
        <f t="shared" si="11"/>
        <v>57.79439226519336</v>
      </c>
    </row>
    <row r="74" spans="1:16" ht="12.75">
      <c r="A74" s="8" t="s">
        <v>68</v>
      </c>
      <c r="B74" s="9" t="s">
        <v>69</v>
      </c>
      <c r="C74" s="10">
        <v>27793.7</v>
      </c>
      <c r="D74" s="10">
        <v>27772.212</v>
      </c>
      <c r="E74" s="10">
        <v>3590</v>
      </c>
      <c r="F74" s="10">
        <v>2009.96122</v>
      </c>
      <c r="G74" s="10">
        <v>0</v>
      </c>
      <c r="H74" s="10">
        <v>1996.08227</v>
      </c>
      <c r="I74" s="10">
        <v>13.878950000000001</v>
      </c>
      <c r="J74" s="10">
        <v>25.82482</v>
      </c>
      <c r="K74" s="10">
        <f t="shared" si="6"/>
        <v>1580.03878</v>
      </c>
      <c r="L74" s="10">
        <f t="shared" si="7"/>
        <v>25762.25078</v>
      </c>
      <c r="M74" s="10">
        <f t="shared" si="8"/>
        <v>55.98777771587744</v>
      </c>
      <c r="N74" s="10">
        <f t="shared" si="9"/>
        <v>25776.12973</v>
      </c>
      <c r="O74" s="10">
        <f t="shared" si="10"/>
        <v>1593.91773</v>
      </c>
      <c r="P74" s="10">
        <f t="shared" si="11"/>
        <v>55.60117743732591</v>
      </c>
    </row>
    <row r="75" spans="1:16" ht="12.75">
      <c r="A75" s="8" t="s">
        <v>28</v>
      </c>
      <c r="B75" s="9" t="s">
        <v>29</v>
      </c>
      <c r="C75" s="10">
        <v>5501.5</v>
      </c>
      <c r="D75" s="10">
        <v>6581.265</v>
      </c>
      <c r="E75" s="10">
        <v>274.93</v>
      </c>
      <c r="F75" s="10">
        <v>200.43069</v>
      </c>
      <c r="G75" s="10">
        <v>0</v>
      </c>
      <c r="H75" s="10">
        <v>195.85341</v>
      </c>
      <c r="I75" s="10">
        <v>4.57728</v>
      </c>
      <c r="J75" s="10">
        <v>4.4289</v>
      </c>
      <c r="K75" s="10">
        <f t="shared" si="6"/>
        <v>74.49931000000001</v>
      </c>
      <c r="L75" s="10">
        <f t="shared" si="7"/>
        <v>6380.83431</v>
      </c>
      <c r="M75" s="10">
        <f t="shared" si="8"/>
        <v>72.90244425853854</v>
      </c>
      <c r="N75" s="10">
        <f t="shared" si="9"/>
        <v>6385.411590000001</v>
      </c>
      <c r="O75" s="10">
        <f t="shared" si="10"/>
        <v>79.07659000000001</v>
      </c>
      <c r="P75" s="10">
        <f t="shared" si="11"/>
        <v>71.23755501400356</v>
      </c>
    </row>
    <row r="76" spans="1:16" ht="12.75">
      <c r="A76" s="8" t="s">
        <v>30</v>
      </c>
      <c r="B76" s="9" t="s">
        <v>31</v>
      </c>
      <c r="C76" s="10">
        <v>0</v>
      </c>
      <c r="D76" s="10">
        <v>5.97</v>
      </c>
      <c r="E76" s="10">
        <v>0.42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0.42</v>
      </c>
      <c r="L76" s="10">
        <f t="shared" si="7"/>
        <v>5.97</v>
      </c>
      <c r="M76" s="10">
        <f t="shared" si="8"/>
        <v>0</v>
      </c>
      <c r="N76" s="10">
        <f t="shared" si="9"/>
        <v>5.97</v>
      </c>
      <c r="O76" s="10">
        <f t="shared" si="10"/>
        <v>0.42</v>
      </c>
      <c r="P76" s="10">
        <f t="shared" si="11"/>
        <v>0</v>
      </c>
    </row>
    <row r="77" spans="1:16" ht="12.75">
      <c r="A77" s="8" t="s">
        <v>32</v>
      </c>
      <c r="B77" s="9" t="s">
        <v>33</v>
      </c>
      <c r="C77" s="10">
        <v>32317.6</v>
      </c>
      <c r="D77" s="10">
        <v>32317.6</v>
      </c>
      <c r="E77" s="10">
        <v>1218.67</v>
      </c>
      <c r="F77" s="10">
        <v>1219.72913</v>
      </c>
      <c r="G77" s="10">
        <v>0</v>
      </c>
      <c r="H77" s="10">
        <v>1220</v>
      </c>
      <c r="I77" s="10">
        <v>0</v>
      </c>
      <c r="J77" s="10">
        <v>0</v>
      </c>
      <c r="K77" s="10">
        <f t="shared" si="6"/>
        <v>-1.0591299999998682</v>
      </c>
      <c r="L77" s="10">
        <f t="shared" si="7"/>
        <v>31097.87087</v>
      </c>
      <c r="M77" s="10">
        <f t="shared" si="8"/>
        <v>100.08690867913378</v>
      </c>
      <c r="N77" s="10">
        <f t="shared" si="9"/>
        <v>31097.6</v>
      </c>
      <c r="O77" s="10">
        <f t="shared" si="10"/>
        <v>-1.3299999999999272</v>
      </c>
      <c r="P77" s="10">
        <f t="shared" si="11"/>
        <v>100.10913536888575</v>
      </c>
    </row>
    <row r="78" spans="1:16" ht="12.75">
      <c r="A78" s="8" t="s">
        <v>34</v>
      </c>
      <c r="B78" s="9" t="s">
        <v>35</v>
      </c>
      <c r="C78" s="10">
        <v>1073</v>
      </c>
      <c r="D78" s="10">
        <v>1073</v>
      </c>
      <c r="E78" s="10">
        <v>92.38</v>
      </c>
      <c r="F78" s="10">
        <v>70.12673</v>
      </c>
      <c r="G78" s="10">
        <v>0</v>
      </c>
      <c r="H78" s="10">
        <v>-6.326960000000001</v>
      </c>
      <c r="I78" s="10">
        <v>77.04679</v>
      </c>
      <c r="J78" s="10">
        <v>70.77179</v>
      </c>
      <c r="K78" s="10">
        <f t="shared" si="6"/>
        <v>22.25327</v>
      </c>
      <c r="L78" s="10">
        <f t="shared" si="7"/>
        <v>1002.87327</v>
      </c>
      <c r="M78" s="10">
        <f t="shared" si="8"/>
        <v>75.91116042433427</v>
      </c>
      <c r="N78" s="10">
        <f t="shared" si="9"/>
        <v>1079.32696</v>
      </c>
      <c r="O78" s="10">
        <f t="shared" si="10"/>
        <v>98.70696</v>
      </c>
      <c r="P78" s="10">
        <f t="shared" si="11"/>
        <v>-6.848841740636502</v>
      </c>
    </row>
    <row r="79" spans="1:16" ht="12.75">
      <c r="A79" s="8" t="s">
        <v>36</v>
      </c>
      <c r="B79" s="9" t="s">
        <v>37</v>
      </c>
      <c r="C79" s="10">
        <v>2877.5</v>
      </c>
      <c r="D79" s="10">
        <v>2877.5</v>
      </c>
      <c r="E79" s="10">
        <v>294.89</v>
      </c>
      <c r="F79" s="10">
        <v>0</v>
      </c>
      <c r="G79" s="10">
        <v>0</v>
      </c>
      <c r="H79" s="10">
        <v>-62.7202</v>
      </c>
      <c r="I79" s="10">
        <v>70.31351</v>
      </c>
      <c r="J79" s="10">
        <v>413.14092</v>
      </c>
      <c r="K79" s="10">
        <f t="shared" si="6"/>
        <v>294.89</v>
      </c>
      <c r="L79" s="10">
        <f t="shared" si="7"/>
        <v>2877.5</v>
      </c>
      <c r="M79" s="10">
        <f t="shared" si="8"/>
        <v>0</v>
      </c>
      <c r="N79" s="10">
        <f t="shared" si="9"/>
        <v>2940.2202</v>
      </c>
      <c r="O79" s="10">
        <f t="shared" si="10"/>
        <v>357.61019999999996</v>
      </c>
      <c r="P79" s="10">
        <f t="shared" si="11"/>
        <v>-21.26901556512598</v>
      </c>
    </row>
    <row r="80" spans="1:16" ht="12.75">
      <c r="A80" s="8" t="s">
        <v>38</v>
      </c>
      <c r="B80" s="9" t="s">
        <v>39</v>
      </c>
      <c r="C80" s="10">
        <v>3290.8</v>
      </c>
      <c r="D80" s="10">
        <v>3171.8</v>
      </c>
      <c r="E80" s="10">
        <v>52.82</v>
      </c>
      <c r="F80" s="10">
        <v>0</v>
      </c>
      <c r="G80" s="10">
        <v>0</v>
      </c>
      <c r="H80" s="10">
        <v>0</v>
      </c>
      <c r="I80" s="10">
        <v>0.36549000000000004</v>
      </c>
      <c r="J80" s="10">
        <v>0</v>
      </c>
      <c r="K80" s="10">
        <f t="shared" si="6"/>
        <v>52.82</v>
      </c>
      <c r="L80" s="10">
        <f t="shared" si="7"/>
        <v>3171.8</v>
      </c>
      <c r="M80" s="10">
        <f t="shared" si="8"/>
        <v>0</v>
      </c>
      <c r="N80" s="10">
        <f t="shared" si="9"/>
        <v>3171.8</v>
      </c>
      <c r="O80" s="10">
        <f t="shared" si="10"/>
        <v>52.82</v>
      </c>
      <c r="P80" s="10">
        <f t="shared" si="11"/>
        <v>0</v>
      </c>
    </row>
    <row r="81" spans="1:16" ht="12.75">
      <c r="A81" s="8" t="s">
        <v>70</v>
      </c>
      <c r="B81" s="9" t="s">
        <v>71</v>
      </c>
      <c r="C81" s="10">
        <v>111.3</v>
      </c>
      <c r="D81" s="10">
        <v>230.3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230.3</v>
      </c>
      <c r="M81" s="10">
        <f t="shared" si="8"/>
        <v>0</v>
      </c>
      <c r="N81" s="10">
        <f t="shared" si="9"/>
        <v>230.3</v>
      </c>
      <c r="O81" s="10">
        <f t="shared" si="10"/>
        <v>0</v>
      </c>
      <c r="P81" s="10">
        <f t="shared" si="11"/>
        <v>0</v>
      </c>
    </row>
    <row r="82" spans="1:16" ht="25.5">
      <c r="A82" s="8" t="s">
        <v>40</v>
      </c>
      <c r="B82" s="9" t="s">
        <v>41</v>
      </c>
      <c r="C82" s="10">
        <v>16.7</v>
      </c>
      <c r="D82" s="10">
        <v>16.7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16.7</v>
      </c>
      <c r="M82" s="10">
        <f t="shared" si="8"/>
        <v>0</v>
      </c>
      <c r="N82" s="10">
        <f t="shared" si="9"/>
        <v>16.7</v>
      </c>
      <c r="O82" s="10">
        <f t="shared" si="10"/>
        <v>0</v>
      </c>
      <c r="P82" s="10">
        <f t="shared" si="11"/>
        <v>0</v>
      </c>
    </row>
    <row r="83" spans="1:16" ht="12.75">
      <c r="A83" s="8" t="s">
        <v>58</v>
      </c>
      <c r="B83" s="9" t="s">
        <v>59</v>
      </c>
      <c r="C83" s="10">
        <v>15.6</v>
      </c>
      <c r="D83" s="10">
        <v>15.6</v>
      </c>
      <c r="E83" s="10">
        <v>1.7</v>
      </c>
      <c r="F83" s="10">
        <v>1.7</v>
      </c>
      <c r="G83" s="10">
        <v>0</v>
      </c>
      <c r="H83" s="10">
        <v>1.7</v>
      </c>
      <c r="I83" s="10">
        <v>0</v>
      </c>
      <c r="J83" s="10">
        <v>0</v>
      </c>
      <c r="K83" s="10">
        <f t="shared" si="6"/>
        <v>0</v>
      </c>
      <c r="L83" s="10">
        <f t="shared" si="7"/>
        <v>13.9</v>
      </c>
      <c r="M83" s="10">
        <f t="shared" si="8"/>
        <v>100</v>
      </c>
      <c r="N83" s="10">
        <f t="shared" si="9"/>
        <v>13.9</v>
      </c>
      <c r="O83" s="10">
        <f t="shared" si="10"/>
        <v>0</v>
      </c>
      <c r="P83" s="10">
        <f t="shared" si="11"/>
        <v>100</v>
      </c>
    </row>
    <row r="84" spans="1:16" ht="12.75">
      <c r="A84" s="8" t="s">
        <v>42</v>
      </c>
      <c r="B84" s="9" t="s">
        <v>43</v>
      </c>
      <c r="C84" s="10">
        <v>41.5</v>
      </c>
      <c r="D84" s="10">
        <v>41.5</v>
      </c>
      <c r="E84" s="10">
        <v>4.3</v>
      </c>
      <c r="F84" s="10">
        <v>0.384</v>
      </c>
      <c r="G84" s="10">
        <v>0</v>
      </c>
      <c r="H84" s="10">
        <v>0</v>
      </c>
      <c r="I84" s="10">
        <v>0.384</v>
      </c>
      <c r="J84" s="10">
        <v>0.384</v>
      </c>
      <c r="K84" s="10">
        <f t="shared" si="6"/>
        <v>3.916</v>
      </c>
      <c r="L84" s="10">
        <f t="shared" si="7"/>
        <v>41.116</v>
      </c>
      <c r="M84" s="10">
        <f t="shared" si="8"/>
        <v>8.930232558139535</v>
      </c>
      <c r="N84" s="10">
        <f t="shared" si="9"/>
        <v>41.5</v>
      </c>
      <c r="O84" s="10">
        <f t="shared" si="10"/>
        <v>4.3</v>
      </c>
      <c r="P84" s="10">
        <f t="shared" si="11"/>
        <v>0</v>
      </c>
    </row>
    <row r="85" spans="1:16" ht="12.75">
      <c r="A85" s="5" t="s">
        <v>74</v>
      </c>
      <c r="B85" s="6" t="s">
        <v>75</v>
      </c>
      <c r="C85" s="7">
        <v>2101.8</v>
      </c>
      <c r="D85" s="7">
        <v>2101.8</v>
      </c>
      <c r="E85" s="7">
        <v>238.1</v>
      </c>
      <c r="F85" s="7">
        <v>45.684729999999995</v>
      </c>
      <c r="G85" s="7">
        <v>0</v>
      </c>
      <c r="H85" s="7">
        <v>0.98431</v>
      </c>
      <c r="I85" s="7">
        <v>44.70042</v>
      </c>
      <c r="J85" s="7">
        <v>45.29358</v>
      </c>
      <c r="K85" s="7">
        <f t="shared" si="6"/>
        <v>192.41527</v>
      </c>
      <c r="L85" s="7">
        <f t="shared" si="7"/>
        <v>2056.1152700000002</v>
      </c>
      <c r="M85" s="7">
        <f t="shared" si="8"/>
        <v>19.18720285594288</v>
      </c>
      <c r="N85" s="7">
        <f t="shared" si="9"/>
        <v>2100.8156900000004</v>
      </c>
      <c r="O85" s="7">
        <f t="shared" si="10"/>
        <v>237.11569</v>
      </c>
      <c r="P85" s="7">
        <f t="shared" si="11"/>
        <v>0.4134019319613608</v>
      </c>
    </row>
    <row r="86" spans="1:16" ht="12.75">
      <c r="A86" s="8" t="s">
        <v>22</v>
      </c>
      <c r="B86" s="9" t="s">
        <v>23</v>
      </c>
      <c r="C86" s="10">
        <v>1386.8</v>
      </c>
      <c r="D86" s="10">
        <v>1386.8</v>
      </c>
      <c r="E86" s="10">
        <v>183.4</v>
      </c>
      <c r="F86" s="10">
        <v>36.57862</v>
      </c>
      <c r="G86" s="10">
        <v>0</v>
      </c>
      <c r="H86" s="10">
        <v>0</v>
      </c>
      <c r="I86" s="10">
        <v>36.57862</v>
      </c>
      <c r="J86" s="10">
        <v>36.57862</v>
      </c>
      <c r="K86" s="10">
        <f t="shared" si="6"/>
        <v>146.82138</v>
      </c>
      <c r="L86" s="10">
        <f t="shared" si="7"/>
        <v>1350.22138</v>
      </c>
      <c r="M86" s="10">
        <f t="shared" si="8"/>
        <v>19.944721919302072</v>
      </c>
      <c r="N86" s="10">
        <f t="shared" si="9"/>
        <v>1386.8</v>
      </c>
      <c r="O86" s="10">
        <f t="shared" si="10"/>
        <v>183.4</v>
      </c>
      <c r="P86" s="10">
        <f t="shared" si="11"/>
        <v>0</v>
      </c>
    </row>
    <row r="87" spans="1:16" ht="12.75">
      <c r="A87" s="8" t="s">
        <v>24</v>
      </c>
      <c r="B87" s="9" t="s">
        <v>25</v>
      </c>
      <c r="C87" s="10">
        <v>305.1</v>
      </c>
      <c r="D87" s="10">
        <v>305.1</v>
      </c>
      <c r="E87" s="10">
        <v>37.1</v>
      </c>
      <c r="F87" s="10">
        <v>8.0473</v>
      </c>
      <c r="G87" s="10">
        <v>0</v>
      </c>
      <c r="H87" s="10">
        <v>0</v>
      </c>
      <c r="I87" s="10">
        <v>8.0473</v>
      </c>
      <c r="J87" s="10">
        <v>8.0473</v>
      </c>
      <c r="K87" s="10">
        <f t="shared" si="6"/>
        <v>29.0527</v>
      </c>
      <c r="L87" s="10">
        <f t="shared" si="7"/>
        <v>297.0527</v>
      </c>
      <c r="M87" s="10">
        <f t="shared" si="8"/>
        <v>21.690835579514825</v>
      </c>
      <c r="N87" s="10">
        <f t="shared" si="9"/>
        <v>305.1</v>
      </c>
      <c r="O87" s="10">
        <f t="shared" si="10"/>
        <v>37.1</v>
      </c>
      <c r="P87" s="10">
        <f t="shared" si="11"/>
        <v>0</v>
      </c>
    </row>
    <row r="88" spans="1:16" ht="12.75">
      <c r="A88" s="8" t="s">
        <v>26</v>
      </c>
      <c r="B88" s="9" t="s">
        <v>27</v>
      </c>
      <c r="C88" s="10">
        <v>18.5</v>
      </c>
      <c r="D88" s="10">
        <v>18.5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18.5</v>
      </c>
      <c r="M88" s="10">
        <f t="shared" si="8"/>
        <v>0</v>
      </c>
      <c r="N88" s="10">
        <f t="shared" si="9"/>
        <v>18.5</v>
      </c>
      <c r="O88" s="10">
        <f t="shared" si="10"/>
        <v>0</v>
      </c>
      <c r="P88" s="10">
        <f t="shared" si="11"/>
        <v>0</v>
      </c>
    </row>
    <row r="89" spans="1:16" ht="12.75">
      <c r="A89" s="8" t="s">
        <v>66</v>
      </c>
      <c r="B89" s="9" t="s">
        <v>67</v>
      </c>
      <c r="C89" s="10">
        <v>0.9</v>
      </c>
      <c r="D89" s="10">
        <v>0.9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0.9</v>
      </c>
      <c r="M89" s="10">
        <f t="shared" si="8"/>
        <v>0</v>
      </c>
      <c r="N89" s="10">
        <f t="shared" si="9"/>
        <v>0.9</v>
      </c>
      <c r="O89" s="10">
        <f t="shared" si="10"/>
        <v>0</v>
      </c>
      <c r="P89" s="10">
        <f t="shared" si="11"/>
        <v>0</v>
      </c>
    </row>
    <row r="90" spans="1:16" ht="12.75">
      <c r="A90" s="8" t="s">
        <v>28</v>
      </c>
      <c r="B90" s="9" t="s">
        <v>29</v>
      </c>
      <c r="C90" s="10">
        <v>117.5</v>
      </c>
      <c r="D90" s="10">
        <v>117.5</v>
      </c>
      <c r="E90" s="10">
        <v>3</v>
      </c>
      <c r="F90" s="10">
        <v>1.0468199999999999</v>
      </c>
      <c r="G90" s="10">
        <v>0</v>
      </c>
      <c r="H90" s="10">
        <v>0.98431</v>
      </c>
      <c r="I90" s="10">
        <v>0.06251</v>
      </c>
      <c r="J90" s="10">
        <v>0.06251</v>
      </c>
      <c r="K90" s="10">
        <f t="shared" si="6"/>
        <v>1.9531800000000001</v>
      </c>
      <c r="L90" s="10">
        <f t="shared" si="7"/>
        <v>116.45318</v>
      </c>
      <c r="M90" s="10">
        <f t="shared" si="8"/>
        <v>34.894</v>
      </c>
      <c r="N90" s="10">
        <f t="shared" si="9"/>
        <v>116.51569</v>
      </c>
      <c r="O90" s="10">
        <f t="shared" si="10"/>
        <v>2.01569</v>
      </c>
      <c r="P90" s="10">
        <f t="shared" si="11"/>
        <v>32.81033333333333</v>
      </c>
    </row>
    <row r="91" spans="1:16" ht="12.75">
      <c r="A91" s="8" t="s">
        <v>34</v>
      </c>
      <c r="B91" s="9" t="s">
        <v>35</v>
      </c>
      <c r="C91" s="10">
        <v>2.8</v>
      </c>
      <c r="D91" s="10">
        <v>2.8</v>
      </c>
      <c r="E91" s="10">
        <v>0.5</v>
      </c>
      <c r="F91" s="10">
        <v>0.01199</v>
      </c>
      <c r="G91" s="10">
        <v>0</v>
      </c>
      <c r="H91" s="10">
        <v>0</v>
      </c>
      <c r="I91" s="10">
        <v>0.01199</v>
      </c>
      <c r="J91" s="10">
        <v>0.01199</v>
      </c>
      <c r="K91" s="10">
        <f t="shared" si="6"/>
        <v>0.48801</v>
      </c>
      <c r="L91" s="10">
        <f t="shared" si="7"/>
        <v>2.78801</v>
      </c>
      <c r="M91" s="10">
        <f t="shared" si="8"/>
        <v>2.398</v>
      </c>
      <c r="N91" s="10">
        <f t="shared" si="9"/>
        <v>2.8</v>
      </c>
      <c r="O91" s="10">
        <f t="shared" si="10"/>
        <v>0.5</v>
      </c>
      <c r="P91" s="10">
        <f t="shared" si="11"/>
        <v>0</v>
      </c>
    </row>
    <row r="92" spans="1:16" ht="12.75">
      <c r="A92" s="8" t="s">
        <v>36</v>
      </c>
      <c r="B92" s="9" t="s">
        <v>37</v>
      </c>
      <c r="C92" s="10">
        <v>13.5</v>
      </c>
      <c r="D92" s="10">
        <v>13.5</v>
      </c>
      <c r="E92" s="10">
        <v>5.8</v>
      </c>
      <c r="F92" s="10">
        <v>0</v>
      </c>
      <c r="G92" s="10">
        <v>0</v>
      </c>
      <c r="H92" s="10">
        <v>0</v>
      </c>
      <c r="I92" s="10">
        <v>0</v>
      </c>
      <c r="J92" s="10">
        <v>0.59316</v>
      </c>
      <c r="K92" s="10">
        <f t="shared" si="6"/>
        <v>5.8</v>
      </c>
      <c r="L92" s="10">
        <f t="shared" si="7"/>
        <v>13.5</v>
      </c>
      <c r="M92" s="10">
        <f t="shared" si="8"/>
        <v>0</v>
      </c>
      <c r="N92" s="10">
        <f t="shared" si="9"/>
        <v>13.5</v>
      </c>
      <c r="O92" s="10">
        <f t="shared" si="10"/>
        <v>5.8</v>
      </c>
      <c r="P92" s="10">
        <f t="shared" si="11"/>
        <v>0</v>
      </c>
    </row>
    <row r="93" spans="1:16" ht="12.75">
      <c r="A93" s="8" t="s">
        <v>38</v>
      </c>
      <c r="B93" s="9" t="s">
        <v>39</v>
      </c>
      <c r="C93" s="10">
        <v>255.4</v>
      </c>
      <c r="D93" s="10">
        <v>255.4</v>
      </c>
      <c r="E93" s="10">
        <v>7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7</v>
      </c>
      <c r="L93" s="10">
        <f t="shared" si="7"/>
        <v>255.4</v>
      </c>
      <c r="M93" s="10">
        <f t="shared" si="8"/>
        <v>0</v>
      </c>
      <c r="N93" s="10">
        <f t="shared" si="9"/>
        <v>255.4</v>
      </c>
      <c r="O93" s="10">
        <f t="shared" si="10"/>
        <v>7</v>
      </c>
      <c r="P93" s="10">
        <f t="shared" si="11"/>
        <v>0</v>
      </c>
    </row>
    <row r="94" spans="1:16" ht="25.5">
      <c r="A94" s="8" t="s">
        <v>40</v>
      </c>
      <c r="B94" s="9" t="s">
        <v>41</v>
      </c>
      <c r="C94" s="10">
        <v>1</v>
      </c>
      <c r="D94" s="10">
        <v>1</v>
      </c>
      <c r="E94" s="10">
        <v>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</v>
      </c>
      <c r="L94" s="10">
        <f t="shared" si="7"/>
        <v>1</v>
      </c>
      <c r="M94" s="10">
        <f t="shared" si="8"/>
        <v>0</v>
      </c>
      <c r="N94" s="10">
        <f t="shared" si="9"/>
        <v>1</v>
      </c>
      <c r="O94" s="10">
        <f t="shared" si="10"/>
        <v>1</v>
      </c>
      <c r="P94" s="10">
        <f t="shared" si="11"/>
        <v>0</v>
      </c>
    </row>
    <row r="95" spans="1:16" ht="12.75">
      <c r="A95" s="8" t="s">
        <v>58</v>
      </c>
      <c r="B95" s="9" t="s">
        <v>59</v>
      </c>
      <c r="C95" s="10">
        <v>0.3</v>
      </c>
      <c r="D95" s="10">
        <v>0.3</v>
      </c>
      <c r="E95" s="10">
        <v>0.3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0.3</v>
      </c>
      <c r="L95" s="10">
        <f t="shared" si="7"/>
        <v>0.3</v>
      </c>
      <c r="M95" s="10">
        <f t="shared" si="8"/>
        <v>0</v>
      </c>
      <c r="N95" s="10">
        <f t="shared" si="9"/>
        <v>0.3</v>
      </c>
      <c r="O95" s="10">
        <f t="shared" si="10"/>
        <v>0.3</v>
      </c>
      <c r="P95" s="10">
        <f t="shared" si="11"/>
        <v>0</v>
      </c>
    </row>
    <row r="96" spans="1:16" ht="25.5">
      <c r="A96" s="5" t="s">
        <v>76</v>
      </c>
      <c r="B96" s="6" t="s">
        <v>77</v>
      </c>
      <c r="C96" s="7">
        <v>14217.4</v>
      </c>
      <c r="D96" s="7">
        <v>13666</v>
      </c>
      <c r="E96" s="7">
        <v>1165.7</v>
      </c>
      <c r="F96" s="7">
        <v>446.58391000000006</v>
      </c>
      <c r="G96" s="7">
        <v>0.24763</v>
      </c>
      <c r="H96" s="7">
        <v>305.60943000000003</v>
      </c>
      <c r="I96" s="7">
        <v>141.87448</v>
      </c>
      <c r="J96" s="7">
        <v>146.44591</v>
      </c>
      <c r="K96" s="7">
        <f t="shared" si="6"/>
        <v>719.11609</v>
      </c>
      <c r="L96" s="7">
        <f t="shared" si="7"/>
        <v>13219.41609</v>
      </c>
      <c r="M96" s="7">
        <f t="shared" si="8"/>
        <v>38.310363729947674</v>
      </c>
      <c r="N96" s="7">
        <f t="shared" si="9"/>
        <v>13360.39057</v>
      </c>
      <c r="O96" s="7">
        <f t="shared" si="10"/>
        <v>860.0905700000001</v>
      </c>
      <c r="P96" s="7">
        <f t="shared" si="11"/>
        <v>26.21681650510423</v>
      </c>
    </row>
    <row r="97" spans="1:16" ht="12.75">
      <c r="A97" s="8" t="s">
        <v>22</v>
      </c>
      <c r="B97" s="9" t="s">
        <v>23</v>
      </c>
      <c r="C97" s="10">
        <v>7596.1</v>
      </c>
      <c r="D97" s="10">
        <v>8034.5</v>
      </c>
      <c r="E97" s="10">
        <v>624</v>
      </c>
      <c r="F97" s="10">
        <v>238.20646</v>
      </c>
      <c r="G97" s="10">
        <v>0</v>
      </c>
      <c r="H97" s="10">
        <v>178.20646</v>
      </c>
      <c r="I97" s="10">
        <v>60</v>
      </c>
      <c r="J97" s="10">
        <v>60</v>
      </c>
      <c r="K97" s="10">
        <f t="shared" si="6"/>
        <v>385.79354</v>
      </c>
      <c r="L97" s="10">
        <f t="shared" si="7"/>
        <v>7796.29354</v>
      </c>
      <c r="M97" s="10">
        <f t="shared" si="8"/>
        <v>38.17411217948718</v>
      </c>
      <c r="N97" s="10">
        <f t="shared" si="9"/>
        <v>7856.29354</v>
      </c>
      <c r="O97" s="10">
        <f t="shared" si="10"/>
        <v>445.79354</v>
      </c>
      <c r="P97" s="10">
        <f t="shared" si="11"/>
        <v>28.558727564102565</v>
      </c>
    </row>
    <row r="98" spans="1:16" ht="12.75">
      <c r="A98" s="8" t="s">
        <v>24</v>
      </c>
      <c r="B98" s="9" t="s">
        <v>25</v>
      </c>
      <c r="C98" s="10">
        <v>2757.4</v>
      </c>
      <c r="D98" s="10">
        <v>1767.6</v>
      </c>
      <c r="E98" s="10">
        <v>137.3</v>
      </c>
      <c r="F98" s="10">
        <v>55.02333</v>
      </c>
      <c r="G98" s="10">
        <v>0</v>
      </c>
      <c r="H98" s="10">
        <v>40.02333</v>
      </c>
      <c r="I98" s="10">
        <v>15</v>
      </c>
      <c r="J98" s="10">
        <v>15</v>
      </c>
      <c r="K98" s="10">
        <f t="shared" si="6"/>
        <v>82.27667000000001</v>
      </c>
      <c r="L98" s="10">
        <f t="shared" si="7"/>
        <v>1712.57667</v>
      </c>
      <c r="M98" s="10">
        <f t="shared" si="8"/>
        <v>40.0752585579024</v>
      </c>
      <c r="N98" s="10">
        <f t="shared" si="9"/>
        <v>1727.57667</v>
      </c>
      <c r="O98" s="10">
        <f t="shared" si="10"/>
        <v>97.27667000000001</v>
      </c>
      <c r="P98" s="10">
        <f t="shared" si="11"/>
        <v>29.15027676620539</v>
      </c>
    </row>
    <row r="99" spans="1:16" ht="12.75">
      <c r="A99" s="8" t="s">
        <v>26</v>
      </c>
      <c r="B99" s="9" t="s">
        <v>27</v>
      </c>
      <c r="C99" s="10">
        <v>790.2</v>
      </c>
      <c r="D99" s="10">
        <v>790.2</v>
      </c>
      <c r="E99" s="10">
        <v>100</v>
      </c>
      <c r="F99" s="10">
        <v>39.543980000000005</v>
      </c>
      <c r="G99" s="10">
        <v>0</v>
      </c>
      <c r="H99" s="10">
        <v>30.80098</v>
      </c>
      <c r="I99" s="10">
        <v>8.743</v>
      </c>
      <c r="J99" s="10">
        <v>8.743</v>
      </c>
      <c r="K99" s="10">
        <f t="shared" si="6"/>
        <v>60.456019999999995</v>
      </c>
      <c r="L99" s="10">
        <f t="shared" si="7"/>
        <v>750.65602</v>
      </c>
      <c r="M99" s="10">
        <f t="shared" si="8"/>
        <v>39.543980000000005</v>
      </c>
      <c r="N99" s="10">
        <f t="shared" si="9"/>
        <v>759.3990200000001</v>
      </c>
      <c r="O99" s="10">
        <f t="shared" si="10"/>
        <v>69.19902</v>
      </c>
      <c r="P99" s="10">
        <f t="shared" si="11"/>
        <v>30.80098</v>
      </c>
    </row>
    <row r="100" spans="1:16" ht="12.75">
      <c r="A100" s="8" t="s">
        <v>66</v>
      </c>
      <c r="B100" s="9" t="s">
        <v>67</v>
      </c>
      <c r="C100" s="10">
        <v>8</v>
      </c>
      <c r="D100" s="10">
        <v>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8</v>
      </c>
      <c r="M100" s="10">
        <f t="shared" si="8"/>
        <v>0</v>
      </c>
      <c r="N100" s="10">
        <f t="shared" si="9"/>
        <v>8</v>
      </c>
      <c r="O100" s="10">
        <f t="shared" si="10"/>
        <v>0</v>
      </c>
      <c r="P100" s="10">
        <f t="shared" si="11"/>
        <v>0</v>
      </c>
    </row>
    <row r="101" spans="1:16" ht="12.75">
      <c r="A101" s="8" t="s">
        <v>28</v>
      </c>
      <c r="B101" s="9" t="s">
        <v>29</v>
      </c>
      <c r="C101" s="10">
        <v>1330.5</v>
      </c>
      <c r="D101" s="10">
        <v>1330.5</v>
      </c>
      <c r="E101" s="10">
        <v>152</v>
      </c>
      <c r="F101" s="10">
        <v>55.65129</v>
      </c>
      <c r="G101" s="10">
        <v>0</v>
      </c>
      <c r="H101" s="10">
        <v>54.91911</v>
      </c>
      <c r="I101" s="10">
        <v>0.7321799999999999</v>
      </c>
      <c r="J101" s="10">
        <v>0.7321799999999999</v>
      </c>
      <c r="K101" s="10">
        <f t="shared" si="6"/>
        <v>96.34871</v>
      </c>
      <c r="L101" s="10">
        <f t="shared" si="7"/>
        <v>1274.84871</v>
      </c>
      <c r="M101" s="10">
        <f t="shared" si="8"/>
        <v>36.61269078947368</v>
      </c>
      <c r="N101" s="10">
        <f t="shared" si="9"/>
        <v>1275.58089</v>
      </c>
      <c r="O101" s="10">
        <f t="shared" si="10"/>
        <v>97.08089</v>
      </c>
      <c r="P101" s="10">
        <f t="shared" si="11"/>
        <v>36.13099342105263</v>
      </c>
    </row>
    <row r="102" spans="1:16" ht="12.75">
      <c r="A102" s="8" t="s">
        <v>30</v>
      </c>
      <c r="B102" s="9" t="s">
        <v>31</v>
      </c>
      <c r="C102" s="10">
        <v>161.5</v>
      </c>
      <c r="D102" s="10">
        <v>161.5</v>
      </c>
      <c r="E102" s="10">
        <v>10.5</v>
      </c>
      <c r="F102" s="10">
        <v>3.92822</v>
      </c>
      <c r="G102" s="10">
        <v>0</v>
      </c>
      <c r="H102" s="10">
        <v>0.9</v>
      </c>
      <c r="I102" s="10">
        <v>3.92822</v>
      </c>
      <c r="J102" s="10">
        <v>3.92822</v>
      </c>
      <c r="K102" s="10">
        <f t="shared" si="6"/>
        <v>6.57178</v>
      </c>
      <c r="L102" s="10">
        <f t="shared" si="7"/>
        <v>157.57178</v>
      </c>
      <c r="M102" s="10">
        <f t="shared" si="8"/>
        <v>37.41161904761905</v>
      </c>
      <c r="N102" s="10">
        <f t="shared" si="9"/>
        <v>160.6</v>
      </c>
      <c r="O102" s="10">
        <f t="shared" si="10"/>
        <v>9.6</v>
      </c>
      <c r="P102" s="10">
        <f t="shared" si="11"/>
        <v>8.571428571428571</v>
      </c>
    </row>
    <row r="103" spans="1:16" ht="12.75">
      <c r="A103" s="8" t="s">
        <v>32</v>
      </c>
      <c r="B103" s="9" t="s">
        <v>33</v>
      </c>
      <c r="C103" s="10">
        <v>1172.4</v>
      </c>
      <c r="D103" s="10">
        <v>1172.4</v>
      </c>
      <c r="E103" s="10">
        <v>108.4</v>
      </c>
      <c r="F103" s="10">
        <v>42.42127</v>
      </c>
      <c r="G103" s="10">
        <v>0</v>
      </c>
      <c r="H103" s="10">
        <v>0</v>
      </c>
      <c r="I103" s="10">
        <v>42.42127</v>
      </c>
      <c r="J103" s="10">
        <v>42.42127</v>
      </c>
      <c r="K103" s="10">
        <f t="shared" si="6"/>
        <v>65.97873000000001</v>
      </c>
      <c r="L103" s="10">
        <f t="shared" si="7"/>
        <v>1129.97873</v>
      </c>
      <c r="M103" s="10">
        <f t="shared" si="8"/>
        <v>39.134012915129155</v>
      </c>
      <c r="N103" s="10">
        <f t="shared" si="9"/>
        <v>1172.4</v>
      </c>
      <c r="O103" s="10">
        <f t="shared" si="10"/>
        <v>108.4</v>
      </c>
      <c r="P103" s="10">
        <f t="shared" si="11"/>
        <v>0</v>
      </c>
    </row>
    <row r="104" spans="1:16" ht="12.75">
      <c r="A104" s="8" t="s">
        <v>34</v>
      </c>
      <c r="B104" s="9" t="s">
        <v>35</v>
      </c>
      <c r="C104" s="10">
        <v>38</v>
      </c>
      <c r="D104" s="10">
        <v>38</v>
      </c>
      <c r="E104" s="10">
        <v>4.8</v>
      </c>
      <c r="F104" s="10">
        <v>1.74329</v>
      </c>
      <c r="G104" s="10">
        <v>0</v>
      </c>
      <c r="H104" s="10">
        <v>0.5105500000000001</v>
      </c>
      <c r="I104" s="10">
        <v>1.23274</v>
      </c>
      <c r="J104" s="10">
        <v>1.23274</v>
      </c>
      <c r="K104" s="10">
        <f t="shared" si="6"/>
        <v>3.05671</v>
      </c>
      <c r="L104" s="10">
        <f t="shared" si="7"/>
        <v>36.25671</v>
      </c>
      <c r="M104" s="10">
        <f t="shared" si="8"/>
        <v>36.31854166666667</v>
      </c>
      <c r="N104" s="10">
        <f t="shared" si="9"/>
        <v>37.48945</v>
      </c>
      <c r="O104" s="10">
        <f t="shared" si="10"/>
        <v>4.2894499999999995</v>
      </c>
      <c r="P104" s="10">
        <f t="shared" si="11"/>
        <v>10.636458333333335</v>
      </c>
    </row>
    <row r="105" spans="1:16" ht="12.75">
      <c r="A105" s="8" t="s">
        <v>36</v>
      </c>
      <c r="B105" s="9" t="s">
        <v>37</v>
      </c>
      <c r="C105" s="10">
        <v>149.4</v>
      </c>
      <c r="D105" s="10">
        <v>149.4</v>
      </c>
      <c r="E105" s="10">
        <v>18.5</v>
      </c>
      <c r="F105" s="10">
        <v>9.81707</v>
      </c>
      <c r="G105" s="10">
        <v>0.24763</v>
      </c>
      <c r="H105" s="10">
        <v>0</v>
      </c>
      <c r="I105" s="10">
        <v>9.81707</v>
      </c>
      <c r="J105" s="10">
        <v>14.3885</v>
      </c>
      <c r="K105" s="10">
        <f t="shared" si="6"/>
        <v>8.68293</v>
      </c>
      <c r="L105" s="10">
        <f t="shared" si="7"/>
        <v>139.58293</v>
      </c>
      <c r="M105" s="10">
        <f t="shared" si="8"/>
        <v>53.065243243243245</v>
      </c>
      <c r="N105" s="10">
        <f t="shared" si="9"/>
        <v>149.4</v>
      </c>
      <c r="O105" s="10">
        <f t="shared" si="10"/>
        <v>18.5</v>
      </c>
      <c r="P105" s="10">
        <f t="shared" si="11"/>
        <v>0</v>
      </c>
    </row>
    <row r="106" spans="1:16" ht="12.75">
      <c r="A106" s="8" t="s">
        <v>38</v>
      </c>
      <c r="B106" s="9" t="s">
        <v>39</v>
      </c>
      <c r="C106" s="10">
        <v>93.9</v>
      </c>
      <c r="D106" s="10">
        <v>93.9</v>
      </c>
      <c r="E106" s="10">
        <v>10.2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10.2</v>
      </c>
      <c r="L106" s="10">
        <f t="shared" si="7"/>
        <v>93.9</v>
      </c>
      <c r="M106" s="10">
        <f t="shared" si="8"/>
        <v>0</v>
      </c>
      <c r="N106" s="10">
        <f t="shared" si="9"/>
        <v>93.9</v>
      </c>
      <c r="O106" s="10">
        <f t="shared" si="10"/>
        <v>10.2</v>
      </c>
      <c r="P106" s="10">
        <f t="shared" si="11"/>
        <v>0</v>
      </c>
    </row>
    <row r="107" spans="1:16" ht="12.75">
      <c r="A107" s="8" t="s">
        <v>70</v>
      </c>
      <c r="B107" s="9" t="s">
        <v>71</v>
      </c>
      <c r="C107" s="10">
        <v>118.3</v>
      </c>
      <c r="D107" s="10">
        <v>118.3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118.3</v>
      </c>
      <c r="M107" s="10">
        <f t="shared" si="8"/>
        <v>0</v>
      </c>
      <c r="N107" s="10">
        <f t="shared" si="9"/>
        <v>118.3</v>
      </c>
      <c r="O107" s="10">
        <f t="shared" si="10"/>
        <v>0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1.2</v>
      </c>
      <c r="D108" s="10">
        <v>1.2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</v>
      </c>
      <c r="P108" s="10">
        <f t="shared" si="11"/>
        <v>0</v>
      </c>
    </row>
    <row r="109" spans="1:16" ht="12.75">
      <c r="A109" s="8" t="s">
        <v>42</v>
      </c>
      <c r="B109" s="9" t="s">
        <v>43</v>
      </c>
      <c r="C109" s="10">
        <v>0.5</v>
      </c>
      <c r="D109" s="10">
        <v>0.5</v>
      </c>
      <c r="E109" s="10">
        <v>0</v>
      </c>
      <c r="F109" s="10">
        <v>0.249</v>
      </c>
      <c r="G109" s="10">
        <v>0</v>
      </c>
      <c r="H109" s="10">
        <v>0.249</v>
      </c>
      <c r="I109" s="10">
        <v>0</v>
      </c>
      <c r="J109" s="10">
        <v>0</v>
      </c>
      <c r="K109" s="10">
        <f t="shared" si="6"/>
        <v>-0.249</v>
      </c>
      <c r="L109" s="10">
        <f t="shared" si="7"/>
        <v>0.251</v>
      </c>
      <c r="M109" s="10">
        <f t="shared" si="8"/>
        <v>0</v>
      </c>
      <c r="N109" s="10">
        <f t="shared" si="9"/>
        <v>0.251</v>
      </c>
      <c r="O109" s="10">
        <f t="shared" si="10"/>
        <v>-0.249</v>
      </c>
      <c r="P109" s="10">
        <f t="shared" si="11"/>
        <v>0</v>
      </c>
    </row>
    <row r="110" spans="1:16" ht="12.75">
      <c r="A110" s="5" t="s">
        <v>78</v>
      </c>
      <c r="B110" s="6" t="s">
        <v>79</v>
      </c>
      <c r="C110" s="7">
        <v>75200</v>
      </c>
      <c r="D110" s="7">
        <v>75200</v>
      </c>
      <c r="E110" s="7">
        <v>6104.761</v>
      </c>
      <c r="F110" s="7">
        <v>1903.0776200000003</v>
      </c>
      <c r="G110" s="7">
        <v>0</v>
      </c>
      <c r="H110" s="7">
        <v>1379.04908</v>
      </c>
      <c r="I110" s="7">
        <v>601.04194</v>
      </c>
      <c r="J110" s="7">
        <v>689.6330899999999</v>
      </c>
      <c r="K110" s="7">
        <f t="shared" si="6"/>
        <v>4201.68338</v>
      </c>
      <c r="L110" s="7">
        <f t="shared" si="7"/>
        <v>73296.92238</v>
      </c>
      <c r="M110" s="7">
        <f t="shared" si="8"/>
        <v>31.17366298205614</v>
      </c>
      <c r="N110" s="7">
        <f t="shared" si="9"/>
        <v>73820.95092</v>
      </c>
      <c r="O110" s="7">
        <f t="shared" si="10"/>
        <v>4725.711920000001</v>
      </c>
      <c r="P110" s="7">
        <f t="shared" si="11"/>
        <v>22.589730867432813</v>
      </c>
    </row>
    <row r="111" spans="1:16" ht="12.75">
      <c r="A111" s="8" t="s">
        <v>22</v>
      </c>
      <c r="B111" s="9" t="s">
        <v>23</v>
      </c>
      <c r="C111" s="10">
        <v>0</v>
      </c>
      <c r="D111" s="10">
        <v>33648.055</v>
      </c>
      <c r="E111" s="10">
        <v>2706.318</v>
      </c>
      <c r="F111" s="10">
        <v>1038.05649</v>
      </c>
      <c r="G111" s="10">
        <v>0</v>
      </c>
      <c r="H111" s="10">
        <v>1038.05649</v>
      </c>
      <c r="I111" s="10">
        <v>0</v>
      </c>
      <c r="J111" s="10">
        <v>0</v>
      </c>
      <c r="K111" s="10">
        <f t="shared" si="6"/>
        <v>1668.2615100000003</v>
      </c>
      <c r="L111" s="10">
        <f t="shared" si="7"/>
        <v>32609.99851</v>
      </c>
      <c r="M111" s="10">
        <f t="shared" si="8"/>
        <v>38.35678179726107</v>
      </c>
      <c r="N111" s="10">
        <f t="shared" si="9"/>
        <v>32609.99851</v>
      </c>
      <c r="O111" s="10">
        <f t="shared" si="10"/>
        <v>1668.2615100000003</v>
      </c>
      <c r="P111" s="10">
        <f t="shared" si="11"/>
        <v>38.35678179726107</v>
      </c>
    </row>
    <row r="112" spans="1:16" ht="12.75">
      <c r="A112" s="8" t="s">
        <v>24</v>
      </c>
      <c r="B112" s="9" t="s">
        <v>25</v>
      </c>
      <c r="C112" s="10">
        <v>0</v>
      </c>
      <c r="D112" s="10">
        <v>7402.5740000000005</v>
      </c>
      <c r="E112" s="10">
        <v>594.585</v>
      </c>
      <c r="F112" s="10">
        <v>225.47079000000002</v>
      </c>
      <c r="G112" s="10">
        <v>0</v>
      </c>
      <c r="H112" s="10">
        <v>225.47079000000002</v>
      </c>
      <c r="I112" s="10">
        <v>0</v>
      </c>
      <c r="J112" s="10">
        <v>0</v>
      </c>
      <c r="K112" s="10">
        <f t="shared" si="6"/>
        <v>369.11421</v>
      </c>
      <c r="L112" s="10">
        <f t="shared" si="7"/>
        <v>7177.10321</v>
      </c>
      <c r="M112" s="10">
        <f t="shared" si="8"/>
        <v>37.920699311284345</v>
      </c>
      <c r="N112" s="10">
        <f t="shared" si="9"/>
        <v>7177.10321</v>
      </c>
      <c r="O112" s="10">
        <f t="shared" si="10"/>
        <v>369.11421</v>
      </c>
      <c r="P112" s="10">
        <f t="shared" si="11"/>
        <v>37.920699311284345</v>
      </c>
    </row>
    <row r="113" spans="1:16" ht="12.75">
      <c r="A113" s="8" t="s">
        <v>26</v>
      </c>
      <c r="B113" s="9" t="s">
        <v>27</v>
      </c>
      <c r="C113" s="10">
        <v>0</v>
      </c>
      <c r="D113" s="10">
        <v>184.263</v>
      </c>
      <c r="E113" s="10">
        <v>10.291</v>
      </c>
      <c r="F113" s="10">
        <v>2.709</v>
      </c>
      <c r="G113" s="10">
        <v>0</v>
      </c>
      <c r="H113" s="10">
        <v>2.709</v>
      </c>
      <c r="I113" s="10">
        <v>0</v>
      </c>
      <c r="J113" s="10">
        <v>0</v>
      </c>
      <c r="K113" s="10">
        <f t="shared" si="6"/>
        <v>7.582000000000001</v>
      </c>
      <c r="L113" s="10">
        <f t="shared" si="7"/>
        <v>181.554</v>
      </c>
      <c r="M113" s="10">
        <f t="shared" si="8"/>
        <v>26.323972403070645</v>
      </c>
      <c r="N113" s="10">
        <f t="shared" si="9"/>
        <v>181.554</v>
      </c>
      <c r="O113" s="10">
        <f t="shared" si="10"/>
        <v>7.582000000000001</v>
      </c>
      <c r="P113" s="10">
        <f t="shared" si="11"/>
        <v>26.323972403070645</v>
      </c>
    </row>
    <row r="114" spans="1:16" ht="12.75">
      <c r="A114" s="8" t="s">
        <v>68</v>
      </c>
      <c r="B114" s="9" t="s">
        <v>69</v>
      </c>
      <c r="C114" s="10">
        <v>0</v>
      </c>
      <c r="D114" s="10">
        <v>4975.505</v>
      </c>
      <c r="E114" s="10">
        <v>355.882</v>
      </c>
      <c r="F114" s="10">
        <v>69.49882000000001</v>
      </c>
      <c r="G114" s="10">
        <v>0</v>
      </c>
      <c r="H114" s="10">
        <v>109.17119000000001</v>
      </c>
      <c r="I114" s="10">
        <v>37.341029999999996</v>
      </c>
      <c r="J114" s="10">
        <v>42.52103</v>
      </c>
      <c r="K114" s="10">
        <f t="shared" si="6"/>
        <v>286.38318</v>
      </c>
      <c r="L114" s="10">
        <f t="shared" si="7"/>
        <v>4906.00618</v>
      </c>
      <c r="M114" s="10">
        <f t="shared" si="8"/>
        <v>19.5286134168067</v>
      </c>
      <c r="N114" s="10">
        <f t="shared" si="9"/>
        <v>4866.33381</v>
      </c>
      <c r="O114" s="10">
        <f t="shared" si="10"/>
        <v>246.71080999999998</v>
      </c>
      <c r="P114" s="10">
        <f t="shared" si="11"/>
        <v>30.67623257147032</v>
      </c>
    </row>
    <row r="115" spans="1:16" ht="12.75">
      <c r="A115" s="8" t="s">
        <v>28</v>
      </c>
      <c r="B115" s="9" t="s">
        <v>29</v>
      </c>
      <c r="C115" s="10">
        <v>75200</v>
      </c>
      <c r="D115" s="10">
        <v>200.51</v>
      </c>
      <c r="E115" s="10">
        <v>19.124</v>
      </c>
      <c r="F115" s="10">
        <v>7.3356200000000005</v>
      </c>
      <c r="G115" s="10">
        <v>0</v>
      </c>
      <c r="H115" s="10">
        <v>3.36654</v>
      </c>
      <c r="I115" s="10">
        <v>3.96908</v>
      </c>
      <c r="J115" s="10">
        <v>4.17908</v>
      </c>
      <c r="K115" s="10">
        <f t="shared" si="6"/>
        <v>11.788379999999998</v>
      </c>
      <c r="L115" s="10">
        <f t="shared" si="7"/>
        <v>193.17437999999999</v>
      </c>
      <c r="M115" s="10">
        <f t="shared" si="8"/>
        <v>38.35818866345953</v>
      </c>
      <c r="N115" s="10">
        <f t="shared" si="9"/>
        <v>197.14346</v>
      </c>
      <c r="O115" s="10">
        <f t="shared" si="10"/>
        <v>15.757459999999998</v>
      </c>
      <c r="P115" s="10">
        <f t="shared" si="11"/>
        <v>17.603743986613683</v>
      </c>
    </row>
    <row r="116" spans="1:16" ht="12.75">
      <c r="A116" s="8" t="s">
        <v>32</v>
      </c>
      <c r="B116" s="9" t="s">
        <v>33</v>
      </c>
      <c r="C116" s="10">
        <v>0</v>
      </c>
      <c r="D116" s="10">
        <v>6558.541</v>
      </c>
      <c r="E116" s="10">
        <v>702.365</v>
      </c>
      <c r="F116" s="10">
        <v>534.52149</v>
      </c>
      <c r="G116" s="10">
        <v>0</v>
      </c>
      <c r="H116" s="10">
        <v>0</v>
      </c>
      <c r="I116" s="10">
        <v>534.52149</v>
      </c>
      <c r="J116" s="10">
        <v>534.52149</v>
      </c>
      <c r="K116" s="10">
        <f t="shared" si="6"/>
        <v>167.84351000000004</v>
      </c>
      <c r="L116" s="10">
        <f t="shared" si="7"/>
        <v>6024.01951</v>
      </c>
      <c r="M116" s="10">
        <f t="shared" si="8"/>
        <v>76.103093121098</v>
      </c>
      <c r="N116" s="10">
        <f t="shared" si="9"/>
        <v>6558.541</v>
      </c>
      <c r="O116" s="10">
        <f t="shared" si="10"/>
        <v>702.365</v>
      </c>
      <c r="P116" s="10">
        <f t="shared" si="11"/>
        <v>0</v>
      </c>
    </row>
    <row r="117" spans="1:16" ht="12.75">
      <c r="A117" s="8" t="s">
        <v>34</v>
      </c>
      <c r="B117" s="9" t="s">
        <v>35</v>
      </c>
      <c r="C117" s="10">
        <v>0</v>
      </c>
      <c r="D117" s="10">
        <v>397.262</v>
      </c>
      <c r="E117" s="10">
        <v>35.997</v>
      </c>
      <c r="F117" s="10">
        <v>7.2640400000000005</v>
      </c>
      <c r="G117" s="10">
        <v>0</v>
      </c>
      <c r="H117" s="10">
        <v>0.27507</v>
      </c>
      <c r="I117" s="10">
        <v>6.98897</v>
      </c>
      <c r="J117" s="10">
        <v>17.58809</v>
      </c>
      <c r="K117" s="10">
        <f t="shared" si="6"/>
        <v>28.73296</v>
      </c>
      <c r="L117" s="10">
        <f t="shared" si="7"/>
        <v>389.99796</v>
      </c>
      <c r="M117" s="10">
        <f t="shared" si="8"/>
        <v>20.179570519765537</v>
      </c>
      <c r="N117" s="10">
        <f t="shared" si="9"/>
        <v>396.98693</v>
      </c>
      <c r="O117" s="10">
        <f t="shared" si="10"/>
        <v>35.72193</v>
      </c>
      <c r="P117" s="10">
        <f t="shared" si="11"/>
        <v>0.7641470122510209</v>
      </c>
    </row>
    <row r="118" spans="1:16" ht="12.75">
      <c r="A118" s="8" t="s">
        <v>36</v>
      </c>
      <c r="B118" s="9" t="s">
        <v>37</v>
      </c>
      <c r="C118" s="10">
        <v>0</v>
      </c>
      <c r="D118" s="10">
        <v>1820.73</v>
      </c>
      <c r="E118" s="10">
        <v>168.892</v>
      </c>
      <c r="F118" s="10">
        <v>18.22137</v>
      </c>
      <c r="G118" s="10">
        <v>0</v>
      </c>
      <c r="H118" s="10">
        <v>0</v>
      </c>
      <c r="I118" s="10">
        <v>18.22137</v>
      </c>
      <c r="J118" s="10">
        <v>20.52154</v>
      </c>
      <c r="K118" s="10">
        <f t="shared" si="6"/>
        <v>150.67063</v>
      </c>
      <c r="L118" s="10">
        <f t="shared" si="7"/>
        <v>1802.50863</v>
      </c>
      <c r="M118" s="10">
        <f t="shared" si="8"/>
        <v>10.788770338441134</v>
      </c>
      <c r="N118" s="10">
        <f t="shared" si="9"/>
        <v>1820.73</v>
      </c>
      <c r="O118" s="10">
        <f t="shared" si="10"/>
        <v>168.892</v>
      </c>
      <c r="P118" s="10">
        <f t="shared" si="11"/>
        <v>0</v>
      </c>
    </row>
    <row r="119" spans="1:16" ht="12.75">
      <c r="A119" s="8" t="s">
        <v>38</v>
      </c>
      <c r="B119" s="9" t="s">
        <v>39</v>
      </c>
      <c r="C119" s="10">
        <v>0</v>
      </c>
      <c r="D119" s="10">
        <v>1726.109</v>
      </c>
      <c r="E119" s="10">
        <v>120.3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120.3</v>
      </c>
      <c r="L119" s="10">
        <f t="shared" si="7"/>
        <v>1726.109</v>
      </c>
      <c r="M119" s="10">
        <f t="shared" si="8"/>
        <v>0</v>
      </c>
      <c r="N119" s="10">
        <f t="shared" si="9"/>
        <v>1726.109</v>
      </c>
      <c r="O119" s="10">
        <f t="shared" si="10"/>
        <v>120.3</v>
      </c>
      <c r="P119" s="10">
        <f t="shared" si="11"/>
        <v>0</v>
      </c>
    </row>
    <row r="120" spans="1:16" ht="12.75">
      <c r="A120" s="8" t="s">
        <v>80</v>
      </c>
      <c r="B120" s="9" t="s">
        <v>81</v>
      </c>
      <c r="C120" s="10">
        <v>0</v>
      </c>
      <c r="D120" s="10">
        <v>17314.555</v>
      </c>
      <c r="E120" s="10">
        <v>1332.451</v>
      </c>
      <c r="F120" s="10">
        <v>0</v>
      </c>
      <c r="G120" s="10">
        <v>0</v>
      </c>
      <c r="H120" s="10">
        <v>0</v>
      </c>
      <c r="I120" s="10">
        <v>0</v>
      </c>
      <c r="J120" s="10">
        <v>70.30186</v>
      </c>
      <c r="K120" s="10">
        <f t="shared" si="6"/>
        <v>1332.451</v>
      </c>
      <c r="L120" s="10">
        <f t="shared" si="7"/>
        <v>17314.555</v>
      </c>
      <c r="M120" s="10">
        <f t="shared" si="8"/>
        <v>0</v>
      </c>
      <c r="N120" s="10">
        <f t="shared" si="9"/>
        <v>17314.555</v>
      </c>
      <c r="O120" s="10">
        <f t="shared" si="10"/>
        <v>1332.451</v>
      </c>
      <c r="P120" s="10">
        <f t="shared" si="11"/>
        <v>0</v>
      </c>
    </row>
    <row r="121" spans="1:16" ht="12.75">
      <c r="A121" s="8" t="s">
        <v>58</v>
      </c>
      <c r="B121" s="9" t="s">
        <v>59</v>
      </c>
      <c r="C121" s="10">
        <v>0</v>
      </c>
      <c r="D121" s="10">
        <v>971.8960000000001</v>
      </c>
      <c r="E121" s="10">
        <v>58.556000000000004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58.556000000000004</v>
      </c>
      <c r="L121" s="10">
        <f t="shared" si="7"/>
        <v>971.8960000000001</v>
      </c>
      <c r="M121" s="10">
        <f t="shared" si="8"/>
        <v>0</v>
      </c>
      <c r="N121" s="10">
        <f t="shared" si="9"/>
        <v>971.8960000000001</v>
      </c>
      <c r="O121" s="10">
        <f t="shared" si="10"/>
        <v>58.556000000000004</v>
      </c>
      <c r="P121" s="10">
        <f t="shared" si="11"/>
        <v>0</v>
      </c>
    </row>
    <row r="122" spans="1:16" ht="25.5">
      <c r="A122" s="5" t="s">
        <v>82</v>
      </c>
      <c r="B122" s="6" t="s">
        <v>83</v>
      </c>
      <c r="C122" s="7">
        <v>2878.6</v>
      </c>
      <c r="D122" s="7">
        <v>2662.5</v>
      </c>
      <c r="E122" s="7">
        <v>294.7</v>
      </c>
      <c r="F122" s="7">
        <v>67.04852999999999</v>
      </c>
      <c r="G122" s="7">
        <v>0</v>
      </c>
      <c r="H122" s="7">
        <v>65.14339</v>
      </c>
      <c r="I122" s="7">
        <v>1.90514</v>
      </c>
      <c r="J122" s="7">
        <v>2.49449</v>
      </c>
      <c r="K122" s="7">
        <f t="shared" si="6"/>
        <v>227.65147000000002</v>
      </c>
      <c r="L122" s="7">
        <f t="shared" si="7"/>
        <v>2595.45147</v>
      </c>
      <c r="M122" s="7">
        <f t="shared" si="8"/>
        <v>22.75145232439769</v>
      </c>
      <c r="N122" s="7">
        <f t="shared" si="9"/>
        <v>2597.35661</v>
      </c>
      <c r="O122" s="7">
        <f t="shared" si="10"/>
        <v>229.55660999999998</v>
      </c>
      <c r="P122" s="7">
        <f t="shared" si="11"/>
        <v>22.104984730234136</v>
      </c>
    </row>
    <row r="123" spans="1:16" ht="12.75">
      <c r="A123" s="8" t="s">
        <v>22</v>
      </c>
      <c r="B123" s="9" t="s">
        <v>23</v>
      </c>
      <c r="C123" s="10">
        <v>1757.2</v>
      </c>
      <c r="D123" s="10">
        <v>1786.1</v>
      </c>
      <c r="E123" s="10">
        <v>145</v>
      </c>
      <c r="F123" s="10">
        <v>53.39622</v>
      </c>
      <c r="G123" s="10">
        <v>0</v>
      </c>
      <c r="H123" s="10">
        <v>53.39622</v>
      </c>
      <c r="I123" s="10">
        <v>0</v>
      </c>
      <c r="J123" s="10">
        <v>0</v>
      </c>
      <c r="K123" s="10">
        <f t="shared" si="6"/>
        <v>91.60378</v>
      </c>
      <c r="L123" s="10">
        <f t="shared" si="7"/>
        <v>1732.7037799999998</v>
      </c>
      <c r="M123" s="10">
        <f t="shared" si="8"/>
        <v>36.82497931034483</v>
      </c>
      <c r="N123" s="10">
        <f t="shared" si="9"/>
        <v>1732.7037799999998</v>
      </c>
      <c r="O123" s="10">
        <f t="shared" si="10"/>
        <v>91.60378</v>
      </c>
      <c r="P123" s="10">
        <f t="shared" si="11"/>
        <v>36.82497931034483</v>
      </c>
    </row>
    <row r="124" spans="1:16" ht="12.75">
      <c r="A124" s="8" t="s">
        <v>24</v>
      </c>
      <c r="B124" s="9" t="s">
        <v>25</v>
      </c>
      <c r="C124" s="10">
        <v>637.9</v>
      </c>
      <c r="D124" s="10">
        <v>392.9</v>
      </c>
      <c r="E124" s="10">
        <v>31.9</v>
      </c>
      <c r="F124" s="10">
        <v>11.74717</v>
      </c>
      <c r="G124" s="10">
        <v>0</v>
      </c>
      <c r="H124" s="10">
        <v>11.74717</v>
      </c>
      <c r="I124" s="10">
        <v>0</v>
      </c>
      <c r="J124" s="10">
        <v>0</v>
      </c>
      <c r="K124" s="10">
        <f t="shared" si="6"/>
        <v>20.152829999999998</v>
      </c>
      <c r="L124" s="10">
        <f t="shared" si="7"/>
        <v>381.15283</v>
      </c>
      <c r="M124" s="10">
        <f t="shared" si="8"/>
        <v>36.824984326018814</v>
      </c>
      <c r="N124" s="10">
        <f t="shared" si="9"/>
        <v>381.15283</v>
      </c>
      <c r="O124" s="10">
        <f t="shared" si="10"/>
        <v>20.152829999999998</v>
      </c>
      <c r="P124" s="10">
        <f t="shared" si="11"/>
        <v>36.824984326018814</v>
      </c>
    </row>
    <row r="125" spans="1:16" ht="12.75">
      <c r="A125" s="8" t="s">
        <v>26</v>
      </c>
      <c r="B125" s="9" t="s">
        <v>27</v>
      </c>
      <c r="C125" s="10">
        <v>62.7</v>
      </c>
      <c r="D125" s="10">
        <v>62.7</v>
      </c>
      <c r="E125" s="10">
        <v>11.3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11.3</v>
      </c>
      <c r="L125" s="10">
        <f t="shared" si="7"/>
        <v>62.7</v>
      </c>
      <c r="M125" s="10">
        <f t="shared" si="8"/>
        <v>0</v>
      </c>
      <c r="N125" s="10">
        <f t="shared" si="9"/>
        <v>62.7</v>
      </c>
      <c r="O125" s="10">
        <f t="shared" si="10"/>
        <v>11.3</v>
      </c>
      <c r="P125" s="10">
        <f t="shared" si="11"/>
        <v>0</v>
      </c>
    </row>
    <row r="126" spans="1:16" ht="12.75">
      <c r="A126" s="8" t="s">
        <v>28</v>
      </c>
      <c r="B126" s="9" t="s">
        <v>29</v>
      </c>
      <c r="C126" s="10">
        <v>89.5</v>
      </c>
      <c r="D126" s="10">
        <v>89.5</v>
      </c>
      <c r="E126" s="10">
        <v>1</v>
      </c>
      <c r="F126" s="10">
        <v>0.34682999999999997</v>
      </c>
      <c r="G126" s="10">
        <v>0</v>
      </c>
      <c r="H126" s="10">
        <v>0</v>
      </c>
      <c r="I126" s="10">
        <v>0.34682999999999997</v>
      </c>
      <c r="J126" s="10">
        <v>0.34682999999999997</v>
      </c>
      <c r="K126" s="10">
        <f t="shared" si="6"/>
        <v>0.65317</v>
      </c>
      <c r="L126" s="10">
        <f t="shared" si="7"/>
        <v>89.15317</v>
      </c>
      <c r="M126" s="10">
        <f t="shared" si="8"/>
        <v>34.683</v>
      </c>
      <c r="N126" s="10">
        <f t="shared" si="9"/>
        <v>89.5</v>
      </c>
      <c r="O126" s="10">
        <f t="shared" si="10"/>
        <v>1</v>
      </c>
      <c r="P126" s="10">
        <f t="shared" si="11"/>
        <v>0</v>
      </c>
    </row>
    <row r="127" spans="1:16" ht="12.75">
      <c r="A127" s="8" t="s">
        <v>30</v>
      </c>
      <c r="B127" s="9" t="s">
        <v>31</v>
      </c>
      <c r="C127" s="10">
        <v>13.8</v>
      </c>
      <c r="D127" s="10">
        <v>13.8</v>
      </c>
      <c r="E127" s="10">
        <v>2</v>
      </c>
      <c r="F127" s="10">
        <v>0.8</v>
      </c>
      <c r="G127" s="10">
        <v>0</v>
      </c>
      <c r="H127" s="10">
        <v>0</v>
      </c>
      <c r="I127" s="10">
        <v>0.8</v>
      </c>
      <c r="J127" s="10">
        <v>0.8</v>
      </c>
      <c r="K127" s="10">
        <f t="shared" si="6"/>
        <v>1.2</v>
      </c>
      <c r="L127" s="10">
        <f t="shared" si="7"/>
        <v>13</v>
      </c>
      <c r="M127" s="10">
        <f t="shared" si="8"/>
        <v>40</v>
      </c>
      <c r="N127" s="10">
        <f t="shared" si="9"/>
        <v>13.8</v>
      </c>
      <c r="O127" s="10">
        <f t="shared" si="10"/>
        <v>2</v>
      </c>
      <c r="P127" s="10">
        <f t="shared" si="11"/>
        <v>0</v>
      </c>
    </row>
    <row r="128" spans="1:16" ht="12.75">
      <c r="A128" s="8" t="s">
        <v>32</v>
      </c>
      <c r="B128" s="9" t="s">
        <v>33</v>
      </c>
      <c r="C128" s="10">
        <v>25.2</v>
      </c>
      <c r="D128" s="10">
        <v>25.2</v>
      </c>
      <c r="E128" s="10">
        <v>2.3</v>
      </c>
      <c r="F128" s="10">
        <v>0.61568</v>
      </c>
      <c r="G128" s="10">
        <v>0</v>
      </c>
      <c r="H128" s="10">
        <v>0</v>
      </c>
      <c r="I128" s="10">
        <v>0.61568</v>
      </c>
      <c r="J128" s="10">
        <v>0.61568</v>
      </c>
      <c r="K128" s="10">
        <f t="shared" si="6"/>
        <v>1.6843199999999998</v>
      </c>
      <c r="L128" s="10">
        <f t="shared" si="7"/>
        <v>24.584319999999998</v>
      </c>
      <c r="M128" s="10">
        <f t="shared" si="8"/>
        <v>26.768695652173914</v>
      </c>
      <c r="N128" s="10">
        <f t="shared" si="9"/>
        <v>25.2</v>
      </c>
      <c r="O128" s="10">
        <f t="shared" si="10"/>
        <v>2.3</v>
      </c>
      <c r="P128" s="10">
        <f t="shared" si="11"/>
        <v>0</v>
      </c>
    </row>
    <row r="129" spans="1:16" ht="12.75">
      <c r="A129" s="8" t="s">
        <v>34</v>
      </c>
      <c r="B129" s="9" t="s">
        <v>35</v>
      </c>
      <c r="C129" s="10">
        <v>2.3</v>
      </c>
      <c r="D129" s="10">
        <v>2.3</v>
      </c>
      <c r="E129" s="10">
        <v>0.2</v>
      </c>
      <c r="F129" s="10">
        <v>0.14263</v>
      </c>
      <c r="G129" s="10">
        <v>0</v>
      </c>
      <c r="H129" s="10">
        <v>0</v>
      </c>
      <c r="I129" s="10">
        <v>0.14263</v>
      </c>
      <c r="J129" s="10">
        <v>0.14263</v>
      </c>
      <c r="K129" s="10">
        <f t="shared" si="6"/>
        <v>0.057370000000000004</v>
      </c>
      <c r="L129" s="10">
        <f t="shared" si="7"/>
        <v>2.15737</v>
      </c>
      <c r="M129" s="10">
        <f t="shared" si="8"/>
        <v>71.315</v>
      </c>
      <c r="N129" s="10">
        <f t="shared" si="9"/>
        <v>2.3</v>
      </c>
      <c r="O129" s="10">
        <f t="shared" si="10"/>
        <v>0.2</v>
      </c>
      <c r="P129" s="10">
        <f t="shared" si="11"/>
        <v>0</v>
      </c>
    </row>
    <row r="130" spans="1:16" ht="12.75">
      <c r="A130" s="8" t="s">
        <v>36</v>
      </c>
      <c r="B130" s="9" t="s">
        <v>37</v>
      </c>
      <c r="C130" s="10">
        <v>9.6</v>
      </c>
      <c r="D130" s="10">
        <v>9.6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0.58935</v>
      </c>
      <c r="K130" s="10">
        <f t="shared" si="6"/>
        <v>1</v>
      </c>
      <c r="L130" s="10">
        <f t="shared" si="7"/>
        <v>9.6</v>
      </c>
      <c r="M130" s="10">
        <f t="shared" si="8"/>
        <v>0</v>
      </c>
      <c r="N130" s="10">
        <f t="shared" si="9"/>
        <v>9.6</v>
      </c>
      <c r="O130" s="10">
        <f t="shared" si="10"/>
        <v>1</v>
      </c>
      <c r="P130" s="10">
        <f t="shared" si="11"/>
        <v>0</v>
      </c>
    </row>
    <row r="131" spans="1:16" ht="12.75">
      <c r="A131" s="8" t="s">
        <v>58</v>
      </c>
      <c r="B131" s="9" t="s">
        <v>59</v>
      </c>
      <c r="C131" s="10">
        <v>280.4</v>
      </c>
      <c r="D131" s="10">
        <v>280.4</v>
      </c>
      <c r="E131" s="10">
        <v>100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100</v>
      </c>
      <c r="L131" s="10">
        <f t="shared" si="7"/>
        <v>280.4</v>
      </c>
      <c r="M131" s="10">
        <f t="shared" si="8"/>
        <v>0</v>
      </c>
      <c r="N131" s="10">
        <f t="shared" si="9"/>
        <v>280.4</v>
      </c>
      <c r="O131" s="10">
        <f t="shared" si="10"/>
        <v>100</v>
      </c>
      <c r="P131" s="10">
        <f t="shared" si="11"/>
        <v>0</v>
      </c>
    </row>
    <row r="132" spans="1:16" ht="25.5">
      <c r="A132" s="5" t="s">
        <v>84</v>
      </c>
      <c r="B132" s="6" t="s">
        <v>85</v>
      </c>
      <c r="C132" s="7">
        <v>6118.1</v>
      </c>
      <c r="D132" s="7">
        <v>5446.4</v>
      </c>
      <c r="E132" s="7">
        <v>515.9</v>
      </c>
      <c r="F132" s="7">
        <v>172.41268000000002</v>
      </c>
      <c r="G132" s="7">
        <v>0</v>
      </c>
      <c r="H132" s="7">
        <v>167.84079</v>
      </c>
      <c r="I132" s="7">
        <v>4.57189</v>
      </c>
      <c r="J132" s="7">
        <v>7.90198</v>
      </c>
      <c r="K132" s="7">
        <f t="shared" si="6"/>
        <v>343.48731999999995</v>
      </c>
      <c r="L132" s="7">
        <f t="shared" si="7"/>
        <v>5273.987319999999</v>
      </c>
      <c r="M132" s="7">
        <f t="shared" si="8"/>
        <v>33.4197867803838</v>
      </c>
      <c r="N132" s="7">
        <f t="shared" si="9"/>
        <v>5278.559209999999</v>
      </c>
      <c r="O132" s="7">
        <f t="shared" si="10"/>
        <v>348.05921</v>
      </c>
      <c r="P132" s="7">
        <f t="shared" si="11"/>
        <v>32.533589842992825</v>
      </c>
    </row>
    <row r="133" spans="1:16" ht="12.75">
      <c r="A133" s="8" t="s">
        <v>22</v>
      </c>
      <c r="B133" s="9" t="s">
        <v>23</v>
      </c>
      <c r="C133" s="10">
        <v>3940.4</v>
      </c>
      <c r="D133" s="10">
        <v>3851.7</v>
      </c>
      <c r="E133" s="10">
        <v>350</v>
      </c>
      <c r="F133" s="10">
        <v>137.50692</v>
      </c>
      <c r="G133" s="10">
        <v>0</v>
      </c>
      <c r="H133" s="10">
        <v>137.50692</v>
      </c>
      <c r="I133" s="10">
        <v>0</v>
      </c>
      <c r="J133" s="10">
        <v>0</v>
      </c>
      <c r="K133" s="10">
        <f t="shared" si="6"/>
        <v>212.49308</v>
      </c>
      <c r="L133" s="10">
        <f t="shared" si="7"/>
        <v>3714.19308</v>
      </c>
      <c r="M133" s="10">
        <f t="shared" si="8"/>
        <v>39.28769142857143</v>
      </c>
      <c r="N133" s="10">
        <f t="shared" si="9"/>
        <v>3714.19308</v>
      </c>
      <c r="O133" s="10">
        <f t="shared" si="10"/>
        <v>212.49308</v>
      </c>
      <c r="P133" s="10">
        <f t="shared" si="11"/>
        <v>39.28769142857143</v>
      </c>
    </row>
    <row r="134" spans="1:16" ht="12.75">
      <c r="A134" s="8" t="s">
        <v>24</v>
      </c>
      <c r="B134" s="9" t="s">
        <v>25</v>
      </c>
      <c r="C134" s="10">
        <v>1430.4</v>
      </c>
      <c r="D134" s="10">
        <v>847.4</v>
      </c>
      <c r="E134" s="10">
        <v>77</v>
      </c>
      <c r="F134" s="10">
        <v>30.33387</v>
      </c>
      <c r="G134" s="10">
        <v>0</v>
      </c>
      <c r="H134" s="10">
        <v>30.33387</v>
      </c>
      <c r="I134" s="10">
        <v>0</v>
      </c>
      <c r="J134" s="10">
        <v>0</v>
      </c>
      <c r="K134" s="10">
        <f aca="true" t="shared" si="12" ref="K134:K197">E134-F134</f>
        <v>46.666129999999995</v>
      </c>
      <c r="L134" s="10">
        <f aca="true" t="shared" si="13" ref="L134:L197">D134-F134</f>
        <v>817.0661299999999</v>
      </c>
      <c r="M134" s="10">
        <f aca="true" t="shared" si="14" ref="M134:M197">IF(E134=0,0,(F134/E134)*100)</f>
        <v>39.394636363636366</v>
      </c>
      <c r="N134" s="10">
        <f aca="true" t="shared" si="15" ref="N134:N197">D134-H134</f>
        <v>817.0661299999999</v>
      </c>
      <c r="O134" s="10">
        <f aca="true" t="shared" si="16" ref="O134:O197">E134-H134</f>
        <v>46.666129999999995</v>
      </c>
      <c r="P134" s="10">
        <f aca="true" t="shared" si="17" ref="P134:P197">IF(E134=0,0,(H134/E134)*100)</f>
        <v>39.394636363636366</v>
      </c>
    </row>
    <row r="135" spans="1:16" ht="12.75">
      <c r="A135" s="8" t="s">
        <v>26</v>
      </c>
      <c r="B135" s="9" t="s">
        <v>27</v>
      </c>
      <c r="C135" s="10">
        <v>150</v>
      </c>
      <c r="D135" s="10">
        <v>150</v>
      </c>
      <c r="E135" s="10">
        <v>23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23</v>
      </c>
      <c r="L135" s="10">
        <f t="shared" si="13"/>
        <v>150</v>
      </c>
      <c r="M135" s="10">
        <f t="shared" si="14"/>
        <v>0</v>
      </c>
      <c r="N135" s="10">
        <f t="shared" si="15"/>
        <v>150</v>
      </c>
      <c r="O135" s="10">
        <f t="shared" si="16"/>
        <v>23</v>
      </c>
      <c r="P135" s="10">
        <f t="shared" si="17"/>
        <v>0</v>
      </c>
    </row>
    <row r="136" spans="1:16" ht="12.75">
      <c r="A136" s="8" t="s">
        <v>28</v>
      </c>
      <c r="B136" s="9" t="s">
        <v>29</v>
      </c>
      <c r="C136" s="10">
        <v>416.4</v>
      </c>
      <c r="D136" s="10">
        <v>416.4</v>
      </c>
      <c r="E136" s="10">
        <v>50</v>
      </c>
      <c r="F136" s="10">
        <v>0.83536</v>
      </c>
      <c r="G136" s="10">
        <v>0</v>
      </c>
      <c r="H136" s="10">
        <v>0</v>
      </c>
      <c r="I136" s="10">
        <v>0.83536</v>
      </c>
      <c r="J136" s="10">
        <v>0.83536</v>
      </c>
      <c r="K136" s="10">
        <f t="shared" si="12"/>
        <v>49.16464</v>
      </c>
      <c r="L136" s="10">
        <f t="shared" si="13"/>
        <v>415.56464</v>
      </c>
      <c r="M136" s="10">
        <f t="shared" si="14"/>
        <v>1.6707199999999998</v>
      </c>
      <c r="N136" s="10">
        <f t="shared" si="15"/>
        <v>416.4</v>
      </c>
      <c r="O136" s="10">
        <f t="shared" si="16"/>
        <v>50</v>
      </c>
      <c r="P136" s="10">
        <f t="shared" si="17"/>
        <v>0</v>
      </c>
    </row>
    <row r="137" spans="1:16" ht="12.75">
      <c r="A137" s="8" t="s">
        <v>32</v>
      </c>
      <c r="B137" s="9" t="s">
        <v>33</v>
      </c>
      <c r="C137" s="10">
        <v>128.6</v>
      </c>
      <c r="D137" s="10">
        <v>128.6</v>
      </c>
      <c r="E137" s="10">
        <v>10.9</v>
      </c>
      <c r="F137" s="10">
        <v>3.5124</v>
      </c>
      <c r="G137" s="10">
        <v>0</v>
      </c>
      <c r="H137" s="10">
        <v>0</v>
      </c>
      <c r="I137" s="10">
        <v>3.5124</v>
      </c>
      <c r="J137" s="10">
        <v>3.5124</v>
      </c>
      <c r="K137" s="10">
        <f t="shared" si="12"/>
        <v>7.387600000000001</v>
      </c>
      <c r="L137" s="10">
        <f t="shared" si="13"/>
        <v>125.0876</v>
      </c>
      <c r="M137" s="10">
        <f t="shared" si="14"/>
        <v>32.22385321100917</v>
      </c>
      <c r="N137" s="10">
        <f t="shared" si="15"/>
        <v>128.6</v>
      </c>
      <c r="O137" s="10">
        <f t="shared" si="16"/>
        <v>10.9</v>
      </c>
      <c r="P137" s="10">
        <f t="shared" si="17"/>
        <v>0</v>
      </c>
    </row>
    <row r="138" spans="1:16" ht="12.75">
      <c r="A138" s="8" t="s">
        <v>34</v>
      </c>
      <c r="B138" s="9" t="s">
        <v>35</v>
      </c>
      <c r="C138" s="10">
        <v>3.3</v>
      </c>
      <c r="D138" s="10">
        <v>3.3</v>
      </c>
      <c r="E138" s="10">
        <v>0.4</v>
      </c>
      <c r="F138" s="10">
        <v>0.22413</v>
      </c>
      <c r="G138" s="10">
        <v>0</v>
      </c>
      <c r="H138" s="10">
        <v>0</v>
      </c>
      <c r="I138" s="10">
        <v>0.22413</v>
      </c>
      <c r="J138" s="10">
        <v>0.22413</v>
      </c>
      <c r="K138" s="10">
        <f t="shared" si="12"/>
        <v>0.17587000000000003</v>
      </c>
      <c r="L138" s="10">
        <f t="shared" si="13"/>
        <v>3.0758699999999997</v>
      </c>
      <c r="M138" s="10">
        <f t="shared" si="14"/>
        <v>56.0325</v>
      </c>
      <c r="N138" s="10">
        <f t="shared" si="15"/>
        <v>3.3</v>
      </c>
      <c r="O138" s="10">
        <f t="shared" si="16"/>
        <v>0.4</v>
      </c>
      <c r="P138" s="10">
        <f t="shared" si="17"/>
        <v>0</v>
      </c>
    </row>
    <row r="139" spans="1:16" ht="12.75">
      <c r="A139" s="8" t="s">
        <v>36</v>
      </c>
      <c r="B139" s="9" t="s">
        <v>37</v>
      </c>
      <c r="C139" s="10">
        <v>45.6</v>
      </c>
      <c r="D139" s="10">
        <v>45.6</v>
      </c>
      <c r="E139" s="10">
        <v>4.6</v>
      </c>
      <c r="F139" s="10">
        <v>0</v>
      </c>
      <c r="G139" s="10">
        <v>0</v>
      </c>
      <c r="H139" s="10">
        <v>0</v>
      </c>
      <c r="I139" s="10">
        <v>0</v>
      </c>
      <c r="J139" s="10">
        <v>3.33009</v>
      </c>
      <c r="K139" s="10">
        <f t="shared" si="12"/>
        <v>4.6</v>
      </c>
      <c r="L139" s="10">
        <f t="shared" si="13"/>
        <v>45.6</v>
      </c>
      <c r="M139" s="10">
        <f t="shared" si="14"/>
        <v>0</v>
      </c>
      <c r="N139" s="10">
        <f t="shared" si="15"/>
        <v>45.6</v>
      </c>
      <c r="O139" s="10">
        <f t="shared" si="16"/>
        <v>4.6</v>
      </c>
      <c r="P139" s="10">
        <f t="shared" si="17"/>
        <v>0</v>
      </c>
    </row>
    <row r="140" spans="1:16" ht="25.5">
      <c r="A140" s="8" t="s">
        <v>40</v>
      </c>
      <c r="B140" s="9" t="s">
        <v>41</v>
      </c>
      <c r="C140" s="10">
        <v>3.4</v>
      </c>
      <c r="D140" s="10">
        <v>3.4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3.4</v>
      </c>
      <c r="M140" s="10">
        <f t="shared" si="14"/>
        <v>0</v>
      </c>
      <c r="N140" s="10">
        <f t="shared" si="15"/>
        <v>3.4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86</v>
      </c>
      <c r="B141" s="6" t="s">
        <v>87</v>
      </c>
      <c r="C141" s="7">
        <v>728.9</v>
      </c>
      <c r="D141" s="7">
        <v>656</v>
      </c>
      <c r="E141" s="7">
        <v>53</v>
      </c>
      <c r="F141" s="7">
        <v>20.58198</v>
      </c>
      <c r="G141" s="7">
        <v>0</v>
      </c>
      <c r="H141" s="7">
        <v>20.376640000000002</v>
      </c>
      <c r="I141" s="7">
        <v>0.20534000000000002</v>
      </c>
      <c r="J141" s="7">
        <v>0.8175600000000001</v>
      </c>
      <c r="K141" s="7">
        <f t="shared" si="12"/>
        <v>32.41802</v>
      </c>
      <c r="L141" s="7">
        <f t="shared" si="13"/>
        <v>635.41802</v>
      </c>
      <c r="M141" s="7">
        <f t="shared" si="14"/>
        <v>38.833924528301885</v>
      </c>
      <c r="N141" s="7">
        <f t="shared" si="15"/>
        <v>635.62336</v>
      </c>
      <c r="O141" s="7">
        <f t="shared" si="16"/>
        <v>32.62336</v>
      </c>
      <c r="P141" s="7">
        <f t="shared" si="17"/>
        <v>38.44649056603774</v>
      </c>
    </row>
    <row r="142" spans="1:16" ht="12.75">
      <c r="A142" s="8" t="s">
        <v>22</v>
      </c>
      <c r="B142" s="9" t="s">
        <v>23</v>
      </c>
      <c r="C142" s="10">
        <v>478.5</v>
      </c>
      <c r="D142" s="10">
        <v>474.8</v>
      </c>
      <c r="E142" s="10">
        <v>40</v>
      </c>
      <c r="F142" s="10">
        <v>15.831010000000001</v>
      </c>
      <c r="G142" s="10">
        <v>0</v>
      </c>
      <c r="H142" s="10">
        <v>15.831010000000001</v>
      </c>
      <c r="I142" s="10">
        <v>0</v>
      </c>
      <c r="J142" s="10">
        <v>0</v>
      </c>
      <c r="K142" s="10">
        <f t="shared" si="12"/>
        <v>24.16899</v>
      </c>
      <c r="L142" s="10">
        <f t="shared" si="13"/>
        <v>458.96899</v>
      </c>
      <c r="M142" s="10">
        <f t="shared" si="14"/>
        <v>39.577525</v>
      </c>
      <c r="N142" s="10">
        <f t="shared" si="15"/>
        <v>458.96899</v>
      </c>
      <c r="O142" s="10">
        <f t="shared" si="16"/>
        <v>24.16899</v>
      </c>
      <c r="P142" s="10">
        <f t="shared" si="17"/>
        <v>39.577525</v>
      </c>
    </row>
    <row r="143" spans="1:16" ht="12.75">
      <c r="A143" s="8" t="s">
        <v>24</v>
      </c>
      <c r="B143" s="9" t="s">
        <v>25</v>
      </c>
      <c r="C143" s="10">
        <v>173.7</v>
      </c>
      <c r="D143" s="10">
        <v>104.5</v>
      </c>
      <c r="E143" s="10">
        <v>8.8</v>
      </c>
      <c r="F143" s="10">
        <v>3.50063</v>
      </c>
      <c r="G143" s="10">
        <v>0</v>
      </c>
      <c r="H143" s="10">
        <v>3.50063</v>
      </c>
      <c r="I143" s="10">
        <v>0</v>
      </c>
      <c r="J143" s="10">
        <v>0</v>
      </c>
      <c r="K143" s="10">
        <f t="shared" si="12"/>
        <v>5.299370000000001</v>
      </c>
      <c r="L143" s="10">
        <f t="shared" si="13"/>
        <v>100.99937</v>
      </c>
      <c r="M143" s="10">
        <f t="shared" si="14"/>
        <v>39.779886363636365</v>
      </c>
      <c r="N143" s="10">
        <f t="shared" si="15"/>
        <v>100.99937</v>
      </c>
      <c r="O143" s="10">
        <f t="shared" si="16"/>
        <v>5.299370000000001</v>
      </c>
      <c r="P143" s="10">
        <f t="shared" si="17"/>
        <v>39.779886363636365</v>
      </c>
    </row>
    <row r="144" spans="1:16" ht="12.75">
      <c r="A144" s="8" t="s">
        <v>26</v>
      </c>
      <c r="B144" s="9" t="s">
        <v>27</v>
      </c>
      <c r="C144" s="10">
        <v>30</v>
      </c>
      <c r="D144" s="10">
        <v>30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30</v>
      </c>
      <c r="M144" s="10">
        <f t="shared" si="14"/>
        <v>0</v>
      </c>
      <c r="N144" s="10">
        <f t="shared" si="15"/>
        <v>30</v>
      </c>
      <c r="O144" s="10">
        <f t="shared" si="16"/>
        <v>0</v>
      </c>
      <c r="P144" s="10">
        <f t="shared" si="17"/>
        <v>0</v>
      </c>
    </row>
    <row r="145" spans="1:16" ht="12.75">
      <c r="A145" s="8" t="s">
        <v>28</v>
      </c>
      <c r="B145" s="9" t="s">
        <v>29</v>
      </c>
      <c r="C145" s="10">
        <v>30</v>
      </c>
      <c r="D145" s="10">
        <v>30</v>
      </c>
      <c r="E145" s="10">
        <v>2.5</v>
      </c>
      <c r="F145" s="10">
        <v>1.0912600000000001</v>
      </c>
      <c r="G145" s="10">
        <v>0</v>
      </c>
      <c r="H145" s="10">
        <v>1.045</v>
      </c>
      <c r="I145" s="10">
        <v>0.046259999999999996</v>
      </c>
      <c r="J145" s="10">
        <v>0.046259999999999996</v>
      </c>
      <c r="K145" s="10">
        <f t="shared" si="12"/>
        <v>1.4087399999999999</v>
      </c>
      <c r="L145" s="10">
        <f t="shared" si="13"/>
        <v>28.90874</v>
      </c>
      <c r="M145" s="10">
        <f t="shared" si="14"/>
        <v>43.650400000000005</v>
      </c>
      <c r="N145" s="10">
        <f t="shared" si="15"/>
        <v>28.955</v>
      </c>
      <c r="O145" s="10">
        <f t="shared" si="16"/>
        <v>1.455</v>
      </c>
      <c r="P145" s="10">
        <f t="shared" si="17"/>
        <v>41.8</v>
      </c>
    </row>
    <row r="146" spans="1:16" ht="12.75">
      <c r="A146" s="8" t="s">
        <v>32</v>
      </c>
      <c r="B146" s="9" t="s">
        <v>33</v>
      </c>
      <c r="C146" s="10">
        <v>5.3</v>
      </c>
      <c r="D146" s="10">
        <v>5.3</v>
      </c>
      <c r="E146" s="10">
        <v>0.6</v>
      </c>
      <c r="F146" s="10">
        <v>0.12852000000000002</v>
      </c>
      <c r="G146" s="10">
        <v>0</v>
      </c>
      <c r="H146" s="10">
        <v>0</v>
      </c>
      <c r="I146" s="10">
        <v>0.12852000000000002</v>
      </c>
      <c r="J146" s="10">
        <v>0.12852000000000002</v>
      </c>
      <c r="K146" s="10">
        <f t="shared" si="12"/>
        <v>0.47147999999999995</v>
      </c>
      <c r="L146" s="10">
        <f t="shared" si="13"/>
        <v>5.17148</v>
      </c>
      <c r="M146" s="10">
        <f t="shared" si="14"/>
        <v>21.420000000000005</v>
      </c>
      <c r="N146" s="10">
        <f t="shared" si="15"/>
        <v>5.3</v>
      </c>
      <c r="O146" s="10">
        <f t="shared" si="16"/>
        <v>0.6</v>
      </c>
      <c r="P146" s="10">
        <f t="shared" si="17"/>
        <v>0</v>
      </c>
    </row>
    <row r="147" spans="1:16" ht="12.75">
      <c r="A147" s="8" t="s">
        <v>34</v>
      </c>
      <c r="B147" s="9" t="s">
        <v>35</v>
      </c>
      <c r="C147" s="10">
        <v>0.6</v>
      </c>
      <c r="D147" s="10">
        <v>0.6</v>
      </c>
      <c r="E147" s="10">
        <v>0.1</v>
      </c>
      <c r="F147" s="10">
        <v>0.03056</v>
      </c>
      <c r="G147" s="10">
        <v>0</v>
      </c>
      <c r="H147" s="10">
        <v>0</v>
      </c>
      <c r="I147" s="10">
        <v>0.03056</v>
      </c>
      <c r="J147" s="10">
        <v>0.03056</v>
      </c>
      <c r="K147" s="10">
        <f t="shared" si="12"/>
        <v>0.06944</v>
      </c>
      <c r="L147" s="10">
        <f t="shared" si="13"/>
        <v>0.56944</v>
      </c>
      <c r="M147" s="10">
        <f t="shared" si="14"/>
        <v>30.56</v>
      </c>
      <c r="N147" s="10">
        <f t="shared" si="15"/>
        <v>0.6</v>
      </c>
      <c r="O147" s="10">
        <f t="shared" si="16"/>
        <v>0.1</v>
      </c>
      <c r="P147" s="10">
        <f t="shared" si="17"/>
        <v>0</v>
      </c>
    </row>
    <row r="148" spans="1:16" ht="12.75">
      <c r="A148" s="8" t="s">
        <v>36</v>
      </c>
      <c r="B148" s="9" t="s">
        <v>37</v>
      </c>
      <c r="C148" s="10">
        <v>9.9</v>
      </c>
      <c r="D148" s="10">
        <v>9.9</v>
      </c>
      <c r="E148" s="10">
        <v>1</v>
      </c>
      <c r="F148" s="10">
        <v>0</v>
      </c>
      <c r="G148" s="10">
        <v>0</v>
      </c>
      <c r="H148" s="10">
        <v>0</v>
      </c>
      <c r="I148" s="10">
        <v>0</v>
      </c>
      <c r="J148" s="10">
        <v>0.61222</v>
      </c>
      <c r="K148" s="10">
        <f t="shared" si="12"/>
        <v>1</v>
      </c>
      <c r="L148" s="10">
        <f t="shared" si="13"/>
        <v>9.9</v>
      </c>
      <c r="M148" s="10">
        <f t="shared" si="14"/>
        <v>0</v>
      </c>
      <c r="N148" s="10">
        <f t="shared" si="15"/>
        <v>9.9</v>
      </c>
      <c r="O148" s="10">
        <f t="shared" si="16"/>
        <v>1</v>
      </c>
      <c r="P148" s="10">
        <f t="shared" si="17"/>
        <v>0</v>
      </c>
    </row>
    <row r="149" spans="1:16" ht="25.5">
      <c r="A149" s="8" t="s">
        <v>40</v>
      </c>
      <c r="B149" s="9" t="s">
        <v>41</v>
      </c>
      <c r="C149" s="10">
        <v>0.9</v>
      </c>
      <c r="D149" s="10">
        <v>0.9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0.9</v>
      </c>
      <c r="M149" s="10">
        <f t="shared" si="14"/>
        <v>0</v>
      </c>
      <c r="N149" s="10">
        <f t="shared" si="15"/>
        <v>0.9</v>
      </c>
      <c r="O149" s="10">
        <f t="shared" si="16"/>
        <v>0</v>
      </c>
      <c r="P149" s="10">
        <f t="shared" si="17"/>
        <v>0</v>
      </c>
    </row>
    <row r="150" spans="1:16" ht="12.75">
      <c r="A150" s="5" t="s">
        <v>88</v>
      </c>
      <c r="B150" s="6" t="s">
        <v>89</v>
      </c>
      <c r="C150" s="7">
        <v>232.33</v>
      </c>
      <c r="D150" s="7">
        <v>206.13</v>
      </c>
      <c r="E150" s="7">
        <v>18.4</v>
      </c>
      <c r="F150" s="7">
        <v>5.3299900000000004</v>
      </c>
      <c r="G150" s="7">
        <v>0</v>
      </c>
      <c r="H150" s="7">
        <v>5.2255</v>
      </c>
      <c r="I150" s="7">
        <v>0.10449</v>
      </c>
      <c r="J150" s="7">
        <v>0.53554</v>
      </c>
      <c r="K150" s="7">
        <f t="shared" si="12"/>
        <v>13.070009999999998</v>
      </c>
      <c r="L150" s="7">
        <f t="shared" si="13"/>
        <v>200.80001</v>
      </c>
      <c r="M150" s="7">
        <f t="shared" si="14"/>
        <v>28.967336956521745</v>
      </c>
      <c r="N150" s="7">
        <f t="shared" si="15"/>
        <v>200.90449999999998</v>
      </c>
      <c r="O150" s="7">
        <f t="shared" si="16"/>
        <v>13.174499999999998</v>
      </c>
      <c r="P150" s="7">
        <f t="shared" si="17"/>
        <v>28.399456521739136</v>
      </c>
    </row>
    <row r="151" spans="1:16" ht="12.75">
      <c r="A151" s="8" t="s">
        <v>22</v>
      </c>
      <c r="B151" s="9" t="s">
        <v>23</v>
      </c>
      <c r="C151" s="10">
        <v>163</v>
      </c>
      <c r="D151" s="10">
        <v>160.6</v>
      </c>
      <c r="E151" s="10">
        <v>14</v>
      </c>
      <c r="F151" s="10">
        <v>4.31446</v>
      </c>
      <c r="G151" s="10">
        <v>0</v>
      </c>
      <c r="H151" s="10">
        <v>4.31446</v>
      </c>
      <c r="I151" s="10">
        <v>0</v>
      </c>
      <c r="J151" s="10">
        <v>0</v>
      </c>
      <c r="K151" s="10">
        <f t="shared" si="12"/>
        <v>9.68554</v>
      </c>
      <c r="L151" s="10">
        <f t="shared" si="13"/>
        <v>156.28554</v>
      </c>
      <c r="M151" s="10">
        <f t="shared" si="14"/>
        <v>30.817571428571434</v>
      </c>
      <c r="N151" s="10">
        <f t="shared" si="15"/>
        <v>156.28554</v>
      </c>
      <c r="O151" s="10">
        <f t="shared" si="16"/>
        <v>9.68554</v>
      </c>
      <c r="P151" s="10">
        <f t="shared" si="17"/>
        <v>30.817571428571434</v>
      </c>
    </row>
    <row r="152" spans="1:16" ht="12.75">
      <c r="A152" s="8" t="s">
        <v>24</v>
      </c>
      <c r="B152" s="9" t="s">
        <v>25</v>
      </c>
      <c r="C152" s="10">
        <v>59.2</v>
      </c>
      <c r="D152" s="10">
        <v>35.4</v>
      </c>
      <c r="E152" s="10">
        <v>3.1</v>
      </c>
      <c r="F152" s="10">
        <v>0.94918</v>
      </c>
      <c r="G152" s="10">
        <v>0</v>
      </c>
      <c r="H152" s="10">
        <v>0.94918</v>
      </c>
      <c r="I152" s="10">
        <v>0</v>
      </c>
      <c r="J152" s="10">
        <v>0</v>
      </c>
      <c r="K152" s="10">
        <f t="shared" si="12"/>
        <v>2.15082</v>
      </c>
      <c r="L152" s="10">
        <f t="shared" si="13"/>
        <v>34.45082</v>
      </c>
      <c r="M152" s="10">
        <f t="shared" si="14"/>
        <v>30.618709677419353</v>
      </c>
      <c r="N152" s="10">
        <f t="shared" si="15"/>
        <v>34.45082</v>
      </c>
      <c r="O152" s="10">
        <f t="shared" si="16"/>
        <v>2.15082</v>
      </c>
      <c r="P152" s="10">
        <f t="shared" si="17"/>
        <v>30.618709677419353</v>
      </c>
    </row>
    <row r="153" spans="1:16" ht="12.75">
      <c r="A153" s="8" t="s">
        <v>28</v>
      </c>
      <c r="B153" s="9" t="s">
        <v>29</v>
      </c>
      <c r="C153" s="10">
        <v>2.13</v>
      </c>
      <c r="D153" s="10">
        <v>2.13</v>
      </c>
      <c r="E153" s="10">
        <v>0.1</v>
      </c>
      <c r="F153" s="10">
        <v>0.06634999999999999</v>
      </c>
      <c r="G153" s="10">
        <v>0</v>
      </c>
      <c r="H153" s="10">
        <v>0</v>
      </c>
      <c r="I153" s="10">
        <v>0.06634999999999999</v>
      </c>
      <c r="J153" s="10">
        <v>0.06634999999999999</v>
      </c>
      <c r="K153" s="10">
        <f t="shared" si="12"/>
        <v>0.03365000000000001</v>
      </c>
      <c r="L153" s="10">
        <f t="shared" si="13"/>
        <v>2.06365</v>
      </c>
      <c r="M153" s="10">
        <f t="shared" si="14"/>
        <v>66.34999999999998</v>
      </c>
      <c r="N153" s="10">
        <f t="shared" si="15"/>
        <v>2.13</v>
      </c>
      <c r="O153" s="10">
        <f t="shared" si="16"/>
        <v>0.1</v>
      </c>
      <c r="P153" s="10">
        <f t="shared" si="17"/>
        <v>0</v>
      </c>
    </row>
    <row r="154" spans="1:16" ht="12.75">
      <c r="A154" s="8" t="s">
        <v>34</v>
      </c>
      <c r="B154" s="9" t="s">
        <v>35</v>
      </c>
      <c r="C154" s="10">
        <v>2.1</v>
      </c>
      <c r="D154" s="10">
        <v>2.1</v>
      </c>
      <c r="E154" s="10">
        <v>0.6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0.6</v>
      </c>
      <c r="L154" s="10">
        <f t="shared" si="13"/>
        <v>2.1</v>
      </c>
      <c r="M154" s="10">
        <f t="shared" si="14"/>
        <v>0</v>
      </c>
      <c r="N154" s="10">
        <f t="shared" si="15"/>
        <v>2.1</v>
      </c>
      <c r="O154" s="10">
        <f t="shared" si="16"/>
        <v>0.6</v>
      </c>
      <c r="P154" s="10">
        <f t="shared" si="17"/>
        <v>0</v>
      </c>
    </row>
    <row r="155" spans="1:16" ht="12.75">
      <c r="A155" s="8" t="s">
        <v>36</v>
      </c>
      <c r="B155" s="9" t="s">
        <v>37</v>
      </c>
      <c r="C155" s="10">
        <v>5.9</v>
      </c>
      <c r="D155" s="10">
        <v>5.9</v>
      </c>
      <c r="E155" s="10">
        <v>0.6</v>
      </c>
      <c r="F155" s="10">
        <v>0</v>
      </c>
      <c r="G155" s="10">
        <v>0</v>
      </c>
      <c r="H155" s="10">
        <v>-0.03814</v>
      </c>
      <c r="I155" s="10">
        <v>0.03814</v>
      </c>
      <c r="J155" s="10">
        <v>0.46919</v>
      </c>
      <c r="K155" s="10">
        <f t="shared" si="12"/>
        <v>0.6</v>
      </c>
      <c r="L155" s="10">
        <f t="shared" si="13"/>
        <v>5.9</v>
      </c>
      <c r="M155" s="10">
        <f t="shared" si="14"/>
        <v>0</v>
      </c>
      <c r="N155" s="10">
        <f t="shared" si="15"/>
        <v>5.938140000000001</v>
      </c>
      <c r="O155" s="10">
        <f t="shared" si="16"/>
        <v>0.6381399999999999</v>
      </c>
      <c r="P155" s="10">
        <f t="shared" si="17"/>
        <v>-6.356666666666667</v>
      </c>
    </row>
    <row r="156" spans="1:16" ht="38.25">
      <c r="A156" s="5" t="s">
        <v>90</v>
      </c>
      <c r="B156" s="6" t="s">
        <v>91</v>
      </c>
      <c r="C156" s="7">
        <v>96</v>
      </c>
      <c r="D156" s="7">
        <v>96</v>
      </c>
      <c r="E156" s="7">
        <v>3.6</v>
      </c>
      <c r="F156" s="7">
        <v>9.05</v>
      </c>
      <c r="G156" s="7">
        <v>0</v>
      </c>
      <c r="H156" s="7">
        <v>9.05</v>
      </c>
      <c r="I156" s="7">
        <v>0</v>
      </c>
      <c r="J156" s="7">
        <v>0</v>
      </c>
      <c r="K156" s="7">
        <f t="shared" si="12"/>
        <v>-5.450000000000001</v>
      </c>
      <c r="L156" s="7">
        <f t="shared" si="13"/>
        <v>86.95</v>
      </c>
      <c r="M156" s="7">
        <f t="shared" si="14"/>
        <v>251.38888888888889</v>
      </c>
      <c r="N156" s="7">
        <f t="shared" si="15"/>
        <v>86.95</v>
      </c>
      <c r="O156" s="7">
        <f t="shared" si="16"/>
        <v>-5.450000000000001</v>
      </c>
      <c r="P156" s="7">
        <f t="shared" si="17"/>
        <v>251.38888888888889</v>
      </c>
    </row>
    <row r="157" spans="1:16" ht="12.75">
      <c r="A157" s="8" t="s">
        <v>58</v>
      </c>
      <c r="B157" s="9" t="s">
        <v>59</v>
      </c>
      <c r="C157" s="10">
        <v>96</v>
      </c>
      <c r="D157" s="10">
        <v>96</v>
      </c>
      <c r="E157" s="10">
        <v>3.6</v>
      </c>
      <c r="F157" s="10">
        <v>9.05</v>
      </c>
      <c r="G157" s="10">
        <v>0</v>
      </c>
      <c r="H157" s="10">
        <v>9.05</v>
      </c>
      <c r="I157" s="10">
        <v>0</v>
      </c>
      <c r="J157" s="10">
        <v>0</v>
      </c>
      <c r="K157" s="10">
        <f t="shared" si="12"/>
        <v>-5.450000000000001</v>
      </c>
      <c r="L157" s="10">
        <f t="shared" si="13"/>
        <v>86.95</v>
      </c>
      <c r="M157" s="10">
        <f t="shared" si="14"/>
        <v>251.38888888888889</v>
      </c>
      <c r="N157" s="10">
        <f t="shared" si="15"/>
        <v>86.95</v>
      </c>
      <c r="O157" s="10">
        <f t="shared" si="16"/>
        <v>-5.450000000000001</v>
      </c>
      <c r="P157" s="10">
        <f t="shared" si="17"/>
        <v>251.38888888888889</v>
      </c>
    </row>
    <row r="158" spans="1:16" ht="25.5">
      <c r="A158" s="5" t="s">
        <v>92</v>
      </c>
      <c r="B158" s="6" t="s">
        <v>93</v>
      </c>
      <c r="C158" s="7">
        <v>4427.4</v>
      </c>
      <c r="D158" s="7">
        <v>4189.5</v>
      </c>
      <c r="E158" s="7">
        <v>367.9</v>
      </c>
      <c r="F158" s="7">
        <v>133.00212</v>
      </c>
      <c r="G158" s="7">
        <v>0</v>
      </c>
      <c r="H158" s="7">
        <v>104.47256</v>
      </c>
      <c r="I158" s="7">
        <v>28.529560000000004</v>
      </c>
      <c r="J158" s="7">
        <v>40.80005</v>
      </c>
      <c r="K158" s="7">
        <f t="shared" si="12"/>
        <v>234.89788</v>
      </c>
      <c r="L158" s="7">
        <f t="shared" si="13"/>
        <v>4056.49788</v>
      </c>
      <c r="M158" s="7">
        <f t="shared" si="14"/>
        <v>36.151704267463984</v>
      </c>
      <c r="N158" s="7">
        <f t="shared" si="15"/>
        <v>4085.02744</v>
      </c>
      <c r="O158" s="7">
        <f t="shared" si="16"/>
        <v>263.42744</v>
      </c>
      <c r="P158" s="7">
        <f t="shared" si="17"/>
        <v>28.39699918456102</v>
      </c>
    </row>
    <row r="159" spans="1:16" ht="12.75">
      <c r="A159" s="8" t="s">
        <v>22</v>
      </c>
      <c r="B159" s="9" t="s">
        <v>23</v>
      </c>
      <c r="C159" s="10">
        <v>2466.5</v>
      </c>
      <c r="D159" s="10">
        <v>2550.5</v>
      </c>
      <c r="E159" s="10">
        <v>205.8</v>
      </c>
      <c r="F159" s="10">
        <v>80.69308000000001</v>
      </c>
      <c r="G159" s="10">
        <v>0</v>
      </c>
      <c r="H159" s="10">
        <v>80.69308000000001</v>
      </c>
      <c r="I159" s="10">
        <v>0</v>
      </c>
      <c r="J159" s="10">
        <v>0</v>
      </c>
      <c r="K159" s="10">
        <f t="shared" si="12"/>
        <v>125.10692</v>
      </c>
      <c r="L159" s="10">
        <f t="shared" si="13"/>
        <v>2469.80692</v>
      </c>
      <c r="M159" s="10">
        <f t="shared" si="14"/>
        <v>39.20946550048591</v>
      </c>
      <c r="N159" s="10">
        <f t="shared" si="15"/>
        <v>2469.80692</v>
      </c>
      <c r="O159" s="10">
        <f t="shared" si="16"/>
        <v>125.10692</v>
      </c>
      <c r="P159" s="10">
        <f t="shared" si="17"/>
        <v>39.20946550048591</v>
      </c>
    </row>
    <row r="160" spans="1:16" ht="12.75">
      <c r="A160" s="8" t="s">
        <v>24</v>
      </c>
      <c r="B160" s="9" t="s">
        <v>25</v>
      </c>
      <c r="C160" s="10">
        <v>883</v>
      </c>
      <c r="D160" s="10">
        <v>561.1</v>
      </c>
      <c r="E160" s="10">
        <v>45.3</v>
      </c>
      <c r="F160" s="10">
        <v>17.75248</v>
      </c>
      <c r="G160" s="10">
        <v>0</v>
      </c>
      <c r="H160" s="10">
        <v>17.75248</v>
      </c>
      <c r="I160" s="10">
        <v>0</v>
      </c>
      <c r="J160" s="10">
        <v>0</v>
      </c>
      <c r="K160" s="10">
        <f t="shared" si="12"/>
        <v>27.54752</v>
      </c>
      <c r="L160" s="10">
        <f t="shared" si="13"/>
        <v>543.34752</v>
      </c>
      <c r="M160" s="10">
        <f t="shared" si="14"/>
        <v>39.18869757174393</v>
      </c>
      <c r="N160" s="10">
        <f t="shared" si="15"/>
        <v>543.34752</v>
      </c>
      <c r="O160" s="10">
        <f t="shared" si="16"/>
        <v>27.54752</v>
      </c>
      <c r="P160" s="10">
        <f t="shared" si="17"/>
        <v>39.18869757174393</v>
      </c>
    </row>
    <row r="161" spans="1:16" ht="12.75">
      <c r="A161" s="8" t="s">
        <v>26</v>
      </c>
      <c r="B161" s="9" t="s">
        <v>27</v>
      </c>
      <c r="C161" s="10">
        <v>81</v>
      </c>
      <c r="D161" s="10">
        <v>81</v>
      </c>
      <c r="E161" s="10">
        <v>18</v>
      </c>
      <c r="F161" s="10">
        <v>1.036</v>
      </c>
      <c r="G161" s="10">
        <v>0</v>
      </c>
      <c r="H161" s="10">
        <v>1.036</v>
      </c>
      <c r="I161" s="10">
        <v>0</v>
      </c>
      <c r="J161" s="10">
        <v>0</v>
      </c>
      <c r="K161" s="10">
        <f t="shared" si="12"/>
        <v>16.964</v>
      </c>
      <c r="L161" s="10">
        <f t="shared" si="13"/>
        <v>79.964</v>
      </c>
      <c r="M161" s="10">
        <f t="shared" si="14"/>
        <v>5.7555555555555555</v>
      </c>
      <c r="N161" s="10">
        <f t="shared" si="15"/>
        <v>79.964</v>
      </c>
      <c r="O161" s="10">
        <f t="shared" si="16"/>
        <v>16.964</v>
      </c>
      <c r="P161" s="10">
        <f t="shared" si="17"/>
        <v>5.7555555555555555</v>
      </c>
    </row>
    <row r="162" spans="1:16" ht="12.75">
      <c r="A162" s="8" t="s">
        <v>66</v>
      </c>
      <c r="B162" s="9" t="s">
        <v>67</v>
      </c>
      <c r="C162" s="10">
        <v>1.9</v>
      </c>
      <c r="D162" s="10">
        <v>1.9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1.9</v>
      </c>
      <c r="M162" s="10">
        <f t="shared" si="14"/>
        <v>0</v>
      </c>
      <c r="N162" s="10">
        <f t="shared" si="15"/>
        <v>1.9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28</v>
      </c>
      <c r="B163" s="9" t="s">
        <v>29</v>
      </c>
      <c r="C163" s="10">
        <v>327.1</v>
      </c>
      <c r="D163" s="10">
        <v>327.1</v>
      </c>
      <c r="E163" s="10">
        <v>50.2</v>
      </c>
      <c r="F163" s="10">
        <v>9.24961</v>
      </c>
      <c r="G163" s="10">
        <v>0</v>
      </c>
      <c r="H163" s="10">
        <v>4.9910000000000005</v>
      </c>
      <c r="I163" s="10">
        <v>4.25861</v>
      </c>
      <c r="J163" s="10">
        <v>6.95861</v>
      </c>
      <c r="K163" s="10">
        <f t="shared" si="12"/>
        <v>40.95039</v>
      </c>
      <c r="L163" s="10">
        <f t="shared" si="13"/>
        <v>317.85039</v>
      </c>
      <c r="M163" s="10">
        <f t="shared" si="14"/>
        <v>18.42551792828685</v>
      </c>
      <c r="N163" s="10">
        <f t="shared" si="15"/>
        <v>322.10900000000004</v>
      </c>
      <c r="O163" s="10">
        <f t="shared" si="16"/>
        <v>45.209</v>
      </c>
      <c r="P163" s="10">
        <f t="shared" si="17"/>
        <v>9.942231075697212</v>
      </c>
    </row>
    <row r="164" spans="1:16" ht="12.75">
      <c r="A164" s="8" t="s">
        <v>30</v>
      </c>
      <c r="B164" s="9" t="s">
        <v>31</v>
      </c>
      <c r="C164" s="10">
        <v>25.9</v>
      </c>
      <c r="D164" s="10">
        <v>25.9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5.2963000000000005</v>
      </c>
      <c r="K164" s="10">
        <f t="shared" si="12"/>
        <v>0</v>
      </c>
      <c r="L164" s="10">
        <f t="shared" si="13"/>
        <v>25.9</v>
      </c>
      <c r="M164" s="10">
        <f t="shared" si="14"/>
        <v>0</v>
      </c>
      <c r="N164" s="10">
        <f t="shared" si="15"/>
        <v>25.9</v>
      </c>
      <c r="O164" s="10">
        <f t="shared" si="16"/>
        <v>0</v>
      </c>
      <c r="P164" s="10">
        <f t="shared" si="17"/>
        <v>0</v>
      </c>
    </row>
    <row r="165" spans="1:16" ht="12.75">
      <c r="A165" s="8" t="s">
        <v>32</v>
      </c>
      <c r="B165" s="9" t="s">
        <v>33</v>
      </c>
      <c r="C165" s="10">
        <v>456.8</v>
      </c>
      <c r="D165" s="10">
        <v>456.8</v>
      </c>
      <c r="E165" s="10">
        <v>31.6</v>
      </c>
      <c r="F165" s="10">
        <v>23.51704</v>
      </c>
      <c r="G165" s="10">
        <v>0</v>
      </c>
      <c r="H165" s="10">
        <v>0</v>
      </c>
      <c r="I165" s="10">
        <v>23.51704</v>
      </c>
      <c r="J165" s="10">
        <v>23.51704</v>
      </c>
      <c r="K165" s="10">
        <f t="shared" si="12"/>
        <v>8.08296</v>
      </c>
      <c r="L165" s="10">
        <f t="shared" si="13"/>
        <v>433.28296</v>
      </c>
      <c r="M165" s="10">
        <f t="shared" si="14"/>
        <v>74.42101265822785</v>
      </c>
      <c r="N165" s="10">
        <f t="shared" si="15"/>
        <v>456.8</v>
      </c>
      <c r="O165" s="10">
        <f t="shared" si="16"/>
        <v>31.6</v>
      </c>
      <c r="P165" s="10">
        <f t="shared" si="17"/>
        <v>0</v>
      </c>
    </row>
    <row r="166" spans="1:16" ht="12.75">
      <c r="A166" s="8" t="s">
        <v>34</v>
      </c>
      <c r="B166" s="9" t="s">
        <v>35</v>
      </c>
      <c r="C166" s="10">
        <v>21</v>
      </c>
      <c r="D166" s="10">
        <v>21</v>
      </c>
      <c r="E166" s="10">
        <v>1.8</v>
      </c>
      <c r="F166" s="10">
        <v>0.75391</v>
      </c>
      <c r="G166" s="10">
        <v>0</v>
      </c>
      <c r="H166" s="10">
        <v>0</v>
      </c>
      <c r="I166" s="10">
        <v>0.75391</v>
      </c>
      <c r="J166" s="10">
        <v>0.75391</v>
      </c>
      <c r="K166" s="10">
        <f t="shared" si="12"/>
        <v>1.04609</v>
      </c>
      <c r="L166" s="10">
        <f t="shared" si="13"/>
        <v>20.24609</v>
      </c>
      <c r="M166" s="10">
        <f t="shared" si="14"/>
        <v>41.88388888888889</v>
      </c>
      <c r="N166" s="10">
        <f t="shared" si="15"/>
        <v>21</v>
      </c>
      <c r="O166" s="10">
        <f t="shared" si="16"/>
        <v>1.8</v>
      </c>
      <c r="P166" s="10">
        <f t="shared" si="17"/>
        <v>0</v>
      </c>
    </row>
    <row r="167" spans="1:16" ht="12.75">
      <c r="A167" s="8" t="s">
        <v>36</v>
      </c>
      <c r="B167" s="9" t="s">
        <v>37</v>
      </c>
      <c r="C167" s="10">
        <v>50</v>
      </c>
      <c r="D167" s="10">
        <v>50</v>
      </c>
      <c r="E167" s="10">
        <v>5.7</v>
      </c>
      <c r="F167" s="10">
        <v>0</v>
      </c>
      <c r="G167" s="10">
        <v>0</v>
      </c>
      <c r="H167" s="10">
        <v>0</v>
      </c>
      <c r="I167" s="10">
        <v>0</v>
      </c>
      <c r="J167" s="10">
        <v>4.27419</v>
      </c>
      <c r="K167" s="10">
        <f t="shared" si="12"/>
        <v>5.7</v>
      </c>
      <c r="L167" s="10">
        <f t="shared" si="13"/>
        <v>50</v>
      </c>
      <c r="M167" s="10">
        <f t="shared" si="14"/>
        <v>0</v>
      </c>
      <c r="N167" s="10">
        <f t="shared" si="15"/>
        <v>50</v>
      </c>
      <c r="O167" s="10">
        <f t="shared" si="16"/>
        <v>5.7</v>
      </c>
      <c r="P167" s="10">
        <f t="shared" si="17"/>
        <v>0</v>
      </c>
    </row>
    <row r="168" spans="1:16" ht="12.75">
      <c r="A168" s="8" t="s">
        <v>38</v>
      </c>
      <c r="B168" s="9" t="s">
        <v>39</v>
      </c>
      <c r="C168" s="10">
        <v>112.1</v>
      </c>
      <c r="D168" s="10">
        <v>112.1</v>
      </c>
      <c r="E168" s="10">
        <v>9.4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9.4</v>
      </c>
      <c r="L168" s="10">
        <f t="shared" si="13"/>
        <v>112.1</v>
      </c>
      <c r="M168" s="10">
        <f t="shared" si="14"/>
        <v>0</v>
      </c>
      <c r="N168" s="10">
        <f t="shared" si="15"/>
        <v>112.1</v>
      </c>
      <c r="O168" s="10">
        <f t="shared" si="16"/>
        <v>9.4</v>
      </c>
      <c r="P168" s="10">
        <f t="shared" si="17"/>
        <v>0</v>
      </c>
    </row>
    <row r="169" spans="1:16" ht="25.5">
      <c r="A169" s="8" t="s">
        <v>40</v>
      </c>
      <c r="B169" s="9" t="s">
        <v>41</v>
      </c>
      <c r="C169" s="10">
        <v>1.8</v>
      </c>
      <c r="D169" s="10">
        <v>1.8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1.8</v>
      </c>
      <c r="M169" s="10">
        <f t="shared" si="14"/>
        <v>0</v>
      </c>
      <c r="N169" s="10">
        <f t="shared" si="15"/>
        <v>1.8</v>
      </c>
      <c r="O169" s="10">
        <f t="shared" si="16"/>
        <v>0</v>
      </c>
      <c r="P169" s="10">
        <f t="shared" si="17"/>
        <v>0</v>
      </c>
    </row>
    <row r="170" spans="1:16" ht="12.75">
      <c r="A170" s="8" t="s">
        <v>42</v>
      </c>
      <c r="B170" s="9" t="s">
        <v>43</v>
      </c>
      <c r="C170" s="10">
        <v>0.3</v>
      </c>
      <c r="D170" s="10">
        <v>0.3</v>
      </c>
      <c r="E170" s="10">
        <v>0.1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0.1</v>
      </c>
      <c r="L170" s="10">
        <f t="shared" si="13"/>
        <v>0.3</v>
      </c>
      <c r="M170" s="10">
        <f t="shared" si="14"/>
        <v>0</v>
      </c>
      <c r="N170" s="10">
        <f t="shared" si="15"/>
        <v>0.3</v>
      </c>
      <c r="O170" s="10">
        <f t="shared" si="16"/>
        <v>0.1</v>
      </c>
      <c r="P170" s="10">
        <f t="shared" si="17"/>
        <v>0</v>
      </c>
    </row>
    <row r="171" spans="1:16" ht="12.75">
      <c r="A171" s="5" t="s">
        <v>56</v>
      </c>
      <c r="B171" s="6" t="s">
        <v>57</v>
      </c>
      <c r="C171" s="7">
        <v>1644.7905</v>
      </c>
      <c r="D171" s="7">
        <v>1959.9905</v>
      </c>
      <c r="E171" s="7">
        <v>182.7545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182.7545</v>
      </c>
      <c r="L171" s="7">
        <f t="shared" si="13"/>
        <v>1959.9905</v>
      </c>
      <c r="M171" s="7">
        <f t="shared" si="14"/>
        <v>0</v>
      </c>
      <c r="N171" s="7">
        <f t="shared" si="15"/>
        <v>1959.9905</v>
      </c>
      <c r="O171" s="7">
        <f t="shared" si="16"/>
        <v>182.7545</v>
      </c>
      <c r="P171" s="7">
        <f t="shared" si="17"/>
        <v>0</v>
      </c>
    </row>
    <row r="172" spans="1:16" ht="25.5">
      <c r="A172" s="8" t="s">
        <v>46</v>
      </c>
      <c r="B172" s="9" t="s">
        <v>47</v>
      </c>
      <c r="C172" s="10">
        <v>0</v>
      </c>
      <c r="D172" s="10">
        <v>315.2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315.2</v>
      </c>
      <c r="M172" s="10">
        <f t="shared" si="14"/>
        <v>0</v>
      </c>
      <c r="N172" s="10">
        <f t="shared" si="15"/>
        <v>315.2</v>
      </c>
      <c r="O172" s="10">
        <f t="shared" si="16"/>
        <v>0</v>
      </c>
      <c r="P172" s="10">
        <f t="shared" si="17"/>
        <v>0</v>
      </c>
    </row>
    <row r="173" spans="1:16" ht="12.75">
      <c r="A173" s="8" t="s">
        <v>58</v>
      </c>
      <c r="B173" s="9" t="s">
        <v>59</v>
      </c>
      <c r="C173" s="10">
        <v>1644.7905</v>
      </c>
      <c r="D173" s="10">
        <v>1644.7905</v>
      </c>
      <c r="E173" s="10">
        <v>182.7545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182.7545</v>
      </c>
      <c r="L173" s="10">
        <f t="shared" si="13"/>
        <v>1644.7905</v>
      </c>
      <c r="M173" s="10">
        <f t="shared" si="14"/>
        <v>0</v>
      </c>
      <c r="N173" s="10">
        <f t="shared" si="15"/>
        <v>1644.7905</v>
      </c>
      <c r="O173" s="10">
        <f t="shared" si="16"/>
        <v>182.7545</v>
      </c>
      <c r="P173" s="10">
        <f t="shared" si="17"/>
        <v>0</v>
      </c>
    </row>
    <row r="174" spans="1:16" ht="25.5">
      <c r="A174" s="5" t="s">
        <v>94</v>
      </c>
      <c r="B174" s="6" t="s">
        <v>95</v>
      </c>
      <c r="C174" s="7">
        <v>14291.5</v>
      </c>
      <c r="D174" s="7">
        <v>14227.5</v>
      </c>
      <c r="E174" s="7">
        <v>891.5</v>
      </c>
      <c r="F174" s="7">
        <v>286.06847</v>
      </c>
      <c r="G174" s="7">
        <v>0</v>
      </c>
      <c r="H174" s="7">
        <v>50.55581</v>
      </c>
      <c r="I174" s="7">
        <v>285.06307</v>
      </c>
      <c r="J174" s="7">
        <v>285.06307</v>
      </c>
      <c r="K174" s="7">
        <f t="shared" si="12"/>
        <v>605.4315300000001</v>
      </c>
      <c r="L174" s="7">
        <f t="shared" si="13"/>
        <v>13941.43153</v>
      </c>
      <c r="M174" s="7">
        <f t="shared" si="14"/>
        <v>32.08844307347168</v>
      </c>
      <c r="N174" s="7">
        <f t="shared" si="15"/>
        <v>14176.94419</v>
      </c>
      <c r="O174" s="7">
        <f t="shared" si="16"/>
        <v>840.94419</v>
      </c>
      <c r="P174" s="7">
        <f t="shared" si="17"/>
        <v>5.670870443073472</v>
      </c>
    </row>
    <row r="175" spans="1:16" ht="25.5">
      <c r="A175" s="5" t="s">
        <v>96</v>
      </c>
      <c r="B175" s="6" t="s">
        <v>97</v>
      </c>
      <c r="C175" s="7">
        <v>1915.6</v>
      </c>
      <c r="D175" s="7">
        <v>1915.6</v>
      </c>
      <c r="E175" s="7">
        <v>155</v>
      </c>
      <c r="F175" s="7">
        <v>38.059059999999995</v>
      </c>
      <c r="G175" s="7">
        <v>0</v>
      </c>
      <c r="H175" s="7">
        <v>2.8514000000000004</v>
      </c>
      <c r="I175" s="7">
        <v>38.059059999999995</v>
      </c>
      <c r="J175" s="7">
        <v>38.059059999999995</v>
      </c>
      <c r="K175" s="7">
        <f t="shared" si="12"/>
        <v>116.94094000000001</v>
      </c>
      <c r="L175" s="7">
        <f t="shared" si="13"/>
        <v>1877.5409399999999</v>
      </c>
      <c r="M175" s="7">
        <f t="shared" si="14"/>
        <v>24.554232258064513</v>
      </c>
      <c r="N175" s="7">
        <f t="shared" si="15"/>
        <v>1912.7486</v>
      </c>
      <c r="O175" s="7">
        <f t="shared" si="16"/>
        <v>152.1486</v>
      </c>
      <c r="P175" s="7">
        <f t="shared" si="17"/>
        <v>1.8396129032258068</v>
      </c>
    </row>
    <row r="176" spans="1:16" ht="12.75">
      <c r="A176" s="8" t="s">
        <v>22</v>
      </c>
      <c r="B176" s="9" t="s">
        <v>23</v>
      </c>
      <c r="C176" s="10">
        <v>1290.4</v>
      </c>
      <c r="D176" s="10">
        <v>1441.6</v>
      </c>
      <c r="E176" s="10">
        <v>115.8</v>
      </c>
      <c r="F176" s="10">
        <v>29.95628</v>
      </c>
      <c r="G176" s="10">
        <v>0</v>
      </c>
      <c r="H176" s="10">
        <v>0</v>
      </c>
      <c r="I176" s="10">
        <v>29.95628</v>
      </c>
      <c r="J176" s="10">
        <v>29.95628</v>
      </c>
      <c r="K176" s="10">
        <f t="shared" si="12"/>
        <v>85.84371999999999</v>
      </c>
      <c r="L176" s="10">
        <f t="shared" si="13"/>
        <v>1411.6437199999998</v>
      </c>
      <c r="M176" s="10">
        <f t="shared" si="14"/>
        <v>25.868981001727114</v>
      </c>
      <c r="N176" s="10">
        <f t="shared" si="15"/>
        <v>1441.6</v>
      </c>
      <c r="O176" s="10">
        <f t="shared" si="16"/>
        <v>115.8</v>
      </c>
      <c r="P176" s="10">
        <f t="shared" si="17"/>
        <v>0</v>
      </c>
    </row>
    <row r="177" spans="1:16" ht="12.75">
      <c r="A177" s="8" t="s">
        <v>24</v>
      </c>
      <c r="B177" s="9" t="s">
        <v>25</v>
      </c>
      <c r="C177" s="10">
        <v>468.4</v>
      </c>
      <c r="D177" s="10">
        <v>317.2</v>
      </c>
      <c r="E177" s="10">
        <v>25.5</v>
      </c>
      <c r="F177" s="10">
        <v>6.53183</v>
      </c>
      <c r="G177" s="10">
        <v>0</v>
      </c>
      <c r="H177" s="10">
        <v>0</v>
      </c>
      <c r="I177" s="10">
        <v>6.53183</v>
      </c>
      <c r="J177" s="10">
        <v>6.53183</v>
      </c>
      <c r="K177" s="10">
        <f t="shared" si="12"/>
        <v>18.96817</v>
      </c>
      <c r="L177" s="10">
        <f t="shared" si="13"/>
        <v>310.66817</v>
      </c>
      <c r="M177" s="10">
        <f t="shared" si="14"/>
        <v>25.615019607843138</v>
      </c>
      <c r="N177" s="10">
        <f t="shared" si="15"/>
        <v>317.2</v>
      </c>
      <c r="O177" s="10">
        <f t="shared" si="16"/>
        <v>25.5</v>
      </c>
      <c r="P177" s="10">
        <f t="shared" si="17"/>
        <v>0</v>
      </c>
    </row>
    <row r="178" spans="1:16" ht="12.75">
      <c r="A178" s="8" t="s">
        <v>26</v>
      </c>
      <c r="B178" s="9" t="s">
        <v>27</v>
      </c>
      <c r="C178" s="10">
        <v>19.1</v>
      </c>
      <c r="D178" s="10">
        <v>19.1</v>
      </c>
      <c r="E178" s="10">
        <v>1.7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1.7</v>
      </c>
      <c r="L178" s="10">
        <f t="shared" si="13"/>
        <v>19.1</v>
      </c>
      <c r="M178" s="10">
        <f t="shared" si="14"/>
        <v>0</v>
      </c>
      <c r="N178" s="10">
        <f t="shared" si="15"/>
        <v>19.1</v>
      </c>
      <c r="O178" s="10">
        <f t="shared" si="16"/>
        <v>1.7</v>
      </c>
      <c r="P178" s="10">
        <f t="shared" si="17"/>
        <v>0</v>
      </c>
    </row>
    <row r="179" spans="1:16" ht="12.75">
      <c r="A179" s="8" t="s">
        <v>28</v>
      </c>
      <c r="B179" s="9" t="s">
        <v>29</v>
      </c>
      <c r="C179" s="10">
        <v>38.2</v>
      </c>
      <c r="D179" s="10">
        <v>38.2</v>
      </c>
      <c r="E179" s="10">
        <v>3.5</v>
      </c>
      <c r="F179" s="10">
        <v>1.40944</v>
      </c>
      <c r="G179" s="10">
        <v>0</v>
      </c>
      <c r="H179" s="10">
        <v>0.25295</v>
      </c>
      <c r="I179" s="10">
        <v>1.40944</v>
      </c>
      <c r="J179" s="10">
        <v>1.40944</v>
      </c>
      <c r="K179" s="10">
        <f t="shared" si="12"/>
        <v>2.09056</v>
      </c>
      <c r="L179" s="10">
        <f t="shared" si="13"/>
        <v>36.79056</v>
      </c>
      <c r="M179" s="10">
        <f t="shared" si="14"/>
        <v>40.26971428571429</v>
      </c>
      <c r="N179" s="10">
        <f t="shared" si="15"/>
        <v>37.947050000000004</v>
      </c>
      <c r="O179" s="10">
        <f t="shared" si="16"/>
        <v>3.2470499999999998</v>
      </c>
      <c r="P179" s="10">
        <f t="shared" si="17"/>
        <v>7.227142857142857</v>
      </c>
    </row>
    <row r="180" spans="1:16" ht="12.75">
      <c r="A180" s="8" t="s">
        <v>30</v>
      </c>
      <c r="B180" s="9" t="s">
        <v>31</v>
      </c>
      <c r="C180" s="10">
        <v>28.1</v>
      </c>
      <c r="D180" s="10">
        <v>28.1</v>
      </c>
      <c r="E180" s="10">
        <v>2.6</v>
      </c>
      <c r="F180" s="10">
        <v>0.08</v>
      </c>
      <c r="G180" s="10">
        <v>0</v>
      </c>
      <c r="H180" s="10">
        <v>2.58</v>
      </c>
      <c r="I180" s="10">
        <v>0.08</v>
      </c>
      <c r="J180" s="10">
        <v>0.08</v>
      </c>
      <c r="K180" s="10">
        <f t="shared" si="12"/>
        <v>2.52</v>
      </c>
      <c r="L180" s="10">
        <f t="shared" si="13"/>
        <v>28.020000000000003</v>
      </c>
      <c r="M180" s="10">
        <f t="shared" si="14"/>
        <v>3.0769230769230766</v>
      </c>
      <c r="N180" s="10">
        <f t="shared" si="15"/>
        <v>25.520000000000003</v>
      </c>
      <c r="O180" s="10">
        <f t="shared" si="16"/>
        <v>0.020000000000000018</v>
      </c>
      <c r="P180" s="10">
        <f t="shared" si="17"/>
        <v>99.23076923076923</v>
      </c>
    </row>
    <row r="181" spans="1:16" ht="12.75">
      <c r="A181" s="8" t="s">
        <v>32</v>
      </c>
      <c r="B181" s="9" t="s">
        <v>33</v>
      </c>
      <c r="C181" s="10">
        <v>52</v>
      </c>
      <c r="D181" s="10">
        <v>52</v>
      </c>
      <c r="E181" s="10">
        <v>4.3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4.3</v>
      </c>
      <c r="L181" s="10">
        <f t="shared" si="13"/>
        <v>52</v>
      </c>
      <c r="M181" s="10">
        <f t="shared" si="14"/>
        <v>0</v>
      </c>
      <c r="N181" s="10">
        <f t="shared" si="15"/>
        <v>52</v>
      </c>
      <c r="O181" s="10">
        <f t="shared" si="16"/>
        <v>4.3</v>
      </c>
      <c r="P181" s="10">
        <f t="shared" si="17"/>
        <v>0</v>
      </c>
    </row>
    <row r="182" spans="1:16" ht="12.75">
      <c r="A182" s="8" t="s">
        <v>34</v>
      </c>
      <c r="B182" s="9" t="s">
        <v>35</v>
      </c>
      <c r="C182" s="10">
        <v>3.9</v>
      </c>
      <c r="D182" s="10">
        <v>3.9</v>
      </c>
      <c r="E182" s="10">
        <v>0.3</v>
      </c>
      <c r="F182" s="10">
        <v>0.08151000000000001</v>
      </c>
      <c r="G182" s="10">
        <v>0</v>
      </c>
      <c r="H182" s="10">
        <v>0.00959</v>
      </c>
      <c r="I182" s="10">
        <v>0.08151000000000001</v>
      </c>
      <c r="J182" s="10">
        <v>0.08151000000000001</v>
      </c>
      <c r="K182" s="10">
        <f t="shared" si="12"/>
        <v>0.21848999999999996</v>
      </c>
      <c r="L182" s="10">
        <f t="shared" si="13"/>
        <v>3.8184899999999997</v>
      </c>
      <c r="M182" s="10">
        <f t="shared" si="14"/>
        <v>27.170000000000005</v>
      </c>
      <c r="N182" s="10">
        <f t="shared" si="15"/>
        <v>3.8904099999999997</v>
      </c>
      <c r="O182" s="10">
        <f t="shared" si="16"/>
        <v>0.29041</v>
      </c>
      <c r="P182" s="10">
        <f t="shared" si="17"/>
        <v>3.1966666666666663</v>
      </c>
    </row>
    <row r="183" spans="1:16" ht="12.75">
      <c r="A183" s="8" t="s">
        <v>36</v>
      </c>
      <c r="B183" s="9" t="s">
        <v>37</v>
      </c>
      <c r="C183" s="10">
        <v>12.5</v>
      </c>
      <c r="D183" s="10">
        <v>12.5</v>
      </c>
      <c r="E183" s="10">
        <v>1.1</v>
      </c>
      <c r="F183" s="10">
        <v>0</v>
      </c>
      <c r="G183" s="10">
        <v>0</v>
      </c>
      <c r="H183" s="10">
        <v>0.00886</v>
      </c>
      <c r="I183" s="10">
        <v>0</v>
      </c>
      <c r="J183" s="10">
        <v>0</v>
      </c>
      <c r="K183" s="10">
        <f t="shared" si="12"/>
        <v>1.1</v>
      </c>
      <c r="L183" s="10">
        <f t="shared" si="13"/>
        <v>12.5</v>
      </c>
      <c r="M183" s="10">
        <f t="shared" si="14"/>
        <v>0</v>
      </c>
      <c r="N183" s="10">
        <f t="shared" si="15"/>
        <v>12.49114</v>
      </c>
      <c r="O183" s="10">
        <f t="shared" si="16"/>
        <v>1.09114</v>
      </c>
      <c r="P183" s="10">
        <f t="shared" si="17"/>
        <v>0.8054545454545453</v>
      </c>
    </row>
    <row r="184" spans="1:16" ht="12.75">
      <c r="A184" s="8" t="s">
        <v>38</v>
      </c>
      <c r="B184" s="9" t="s">
        <v>39</v>
      </c>
      <c r="C184" s="10">
        <v>2.4</v>
      </c>
      <c r="D184" s="10">
        <v>2.4</v>
      </c>
      <c r="E184" s="10">
        <v>0.2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0.2</v>
      </c>
      <c r="L184" s="10">
        <f t="shared" si="13"/>
        <v>2.4</v>
      </c>
      <c r="M184" s="10">
        <f t="shared" si="14"/>
        <v>0</v>
      </c>
      <c r="N184" s="10">
        <f t="shared" si="15"/>
        <v>2.4</v>
      </c>
      <c r="O184" s="10">
        <f t="shared" si="16"/>
        <v>0.2</v>
      </c>
      <c r="P184" s="10">
        <f t="shared" si="17"/>
        <v>0</v>
      </c>
    </row>
    <row r="185" spans="1:16" ht="12.75">
      <c r="A185" s="8" t="s">
        <v>42</v>
      </c>
      <c r="B185" s="9" t="s">
        <v>43</v>
      </c>
      <c r="C185" s="10">
        <v>0.6</v>
      </c>
      <c r="D185" s="10">
        <v>0.6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0.6</v>
      </c>
      <c r="M185" s="10">
        <f t="shared" si="14"/>
        <v>0</v>
      </c>
      <c r="N185" s="10">
        <f t="shared" si="15"/>
        <v>0.6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98</v>
      </c>
      <c r="B186" s="6" t="s">
        <v>99</v>
      </c>
      <c r="C186" s="7">
        <v>123.4</v>
      </c>
      <c r="D186" s="7">
        <v>123.4</v>
      </c>
      <c r="E186" s="7">
        <v>10.4</v>
      </c>
      <c r="F186" s="7">
        <v>0.6892199999999999</v>
      </c>
      <c r="G186" s="7">
        <v>0</v>
      </c>
      <c r="H186" s="7">
        <v>0.39</v>
      </c>
      <c r="I186" s="7">
        <v>0.6892199999999999</v>
      </c>
      <c r="J186" s="7">
        <v>0.6892199999999999</v>
      </c>
      <c r="K186" s="7">
        <f t="shared" si="12"/>
        <v>9.71078</v>
      </c>
      <c r="L186" s="7">
        <f t="shared" si="13"/>
        <v>122.71078</v>
      </c>
      <c r="M186" s="7">
        <f t="shared" si="14"/>
        <v>6.627115384615384</v>
      </c>
      <c r="N186" s="7">
        <f t="shared" si="15"/>
        <v>123.01</v>
      </c>
      <c r="O186" s="7">
        <f t="shared" si="16"/>
        <v>10.01</v>
      </c>
      <c r="P186" s="7">
        <f t="shared" si="17"/>
        <v>3.75</v>
      </c>
    </row>
    <row r="187" spans="1:16" ht="12.75">
      <c r="A187" s="8" t="s">
        <v>22</v>
      </c>
      <c r="B187" s="9" t="s">
        <v>23</v>
      </c>
      <c r="C187" s="10">
        <v>37.4</v>
      </c>
      <c r="D187" s="10">
        <v>41.3</v>
      </c>
      <c r="E187" s="10">
        <v>3.3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3.3</v>
      </c>
      <c r="L187" s="10">
        <f t="shared" si="13"/>
        <v>41.3</v>
      </c>
      <c r="M187" s="10">
        <f t="shared" si="14"/>
        <v>0</v>
      </c>
      <c r="N187" s="10">
        <f t="shared" si="15"/>
        <v>41.3</v>
      </c>
      <c r="O187" s="10">
        <f t="shared" si="16"/>
        <v>3.3</v>
      </c>
      <c r="P187" s="10">
        <f t="shared" si="17"/>
        <v>0</v>
      </c>
    </row>
    <row r="188" spans="1:16" ht="12.75">
      <c r="A188" s="8" t="s">
        <v>24</v>
      </c>
      <c r="B188" s="9" t="s">
        <v>25</v>
      </c>
      <c r="C188" s="10">
        <v>13</v>
      </c>
      <c r="D188" s="10">
        <v>9.1</v>
      </c>
      <c r="E188" s="10">
        <v>0.7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0.7</v>
      </c>
      <c r="L188" s="10">
        <f t="shared" si="13"/>
        <v>9.1</v>
      </c>
      <c r="M188" s="10">
        <f t="shared" si="14"/>
        <v>0</v>
      </c>
      <c r="N188" s="10">
        <f t="shared" si="15"/>
        <v>9.1</v>
      </c>
      <c r="O188" s="10">
        <f t="shared" si="16"/>
        <v>0.7</v>
      </c>
      <c r="P188" s="10">
        <f t="shared" si="17"/>
        <v>0</v>
      </c>
    </row>
    <row r="189" spans="1:16" ht="12.75">
      <c r="A189" s="8" t="s">
        <v>26</v>
      </c>
      <c r="B189" s="9" t="s">
        <v>27</v>
      </c>
      <c r="C189" s="10">
        <v>31.7</v>
      </c>
      <c r="D189" s="10">
        <v>39.3</v>
      </c>
      <c r="E189" s="10">
        <v>3.7</v>
      </c>
      <c r="F189" s="10">
        <v>0.38671</v>
      </c>
      <c r="G189" s="10">
        <v>0</v>
      </c>
      <c r="H189" s="10">
        <v>0</v>
      </c>
      <c r="I189" s="10">
        <v>0.38671</v>
      </c>
      <c r="J189" s="10">
        <v>0.38671</v>
      </c>
      <c r="K189" s="10">
        <f t="shared" si="12"/>
        <v>3.3132900000000003</v>
      </c>
      <c r="L189" s="10">
        <f t="shared" si="13"/>
        <v>38.913289999999996</v>
      </c>
      <c r="M189" s="10">
        <f t="shared" si="14"/>
        <v>10.451621621621621</v>
      </c>
      <c r="N189" s="10">
        <f t="shared" si="15"/>
        <v>39.3</v>
      </c>
      <c r="O189" s="10">
        <f t="shared" si="16"/>
        <v>3.7</v>
      </c>
      <c r="P189" s="10">
        <f t="shared" si="17"/>
        <v>0</v>
      </c>
    </row>
    <row r="190" spans="1:16" ht="12.75">
      <c r="A190" s="8" t="s">
        <v>28</v>
      </c>
      <c r="B190" s="9" t="s">
        <v>29</v>
      </c>
      <c r="C190" s="10">
        <v>16.7</v>
      </c>
      <c r="D190" s="10">
        <v>3.6</v>
      </c>
      <c r="E190" s="10">
        <v>0.3</v>
      </c>
      <c r="F190" s="10">
        <v>0.20578000000000002</v>
      </c>
      <c r="G190" s="10">
        <v>0</v>
      </c>
      <c r="H190" s="10">
        <v>0</v>
      </c>
      <c r="I190" s="10">
        <v>0.20578000000000002</v>
      </c>
      <c r="J190" s="10">
        <v>0.20578000000000002</v>
      </c>
      <c r="K190" s="10">
        <f t="shared" si="12"/>
        <v>0.09421999999999997</v>
      </c>
      <c r="L190" s="10">
        <f t="shared" si="13"/>
        <v>3.3942200000000002</v>
      </c>
      <c r="M190" s="10">
        <f t="shared" si="14"/>
        <v>68.59333333333333</v>
      </c>
      <c r="N190" s="10">
        <f t="shared" si="15"/>
        <v>3.6</v>
      </c>
      <c r="O190" s="10">
        <f t="shared" si="16"/>
        <v>0.3</v>
      </c>
      <c r="P190" s="10">
        <f t="shared" si="17"/>
        <v>0</v>
      </c>
    </row>
    <row r="191" spans="1:16" ht="12.75">
      <c r="A191" s="8" t="s">
        <v>30</v>
      </c>
      <c r="B191" s="9" t="s">
        <v>31</v>
      </c>
      <c r="C191" s="10">
        <v>0</v>
      </c>
      <c r="D191" s="10">
        <v>5.5</v>
      </c>
      <c r="E191" s="10">
        <v>0.4</v>
      </c>
      <c r="F191" s="10">
        <v>0</v>
      </c>
      <c r="G191" s="10">
        <v>0</v>
      </c>
      <c r="H191" s="10">
        <v>0.39</v>
      </c>
      <c r="I191" s="10">
        <v>0</v>
      </c>
      <c r="J191" s="10">
        <v>0</v>
      </c>
      <c r="K191" s="10">
        <f t="shared" si="12"/>
        <v>0.4</v>
      </c>
      <c r="L191" s="10">
        <f t="shared" si="13"/>
        <v>5.5</v>
      </c>
      <c r="M191" s="10">
        <f t="shared" si="14"/>
        <v>0</v>
      </c>
      <c r="N191" s="10">
        <f t="shared" si="15"/>
        <v>5.11</v>
      </c>
      <c r="O191" s="10">
        <f t="shared" si="16"/>
        <v>0.010000000000000009</v>
      </c>
      <c r="P191" s="10">
        <f t="shared" si="17"/>
        <v>97.5</v>
      </c>
    </row>
    <row r="192" spans="1:16" ht="12.75">
      <c r="A192" s="8" t="s">
        <v>32</v>
      </c>
      <c r="B192" s="9" t="s">
        <v>33</v>
      </c>
      <c r="C192" s="10">
        <v>19.8</v>
      </c>
      <c r="D192" s="10">
        <v>19.8</v>
      </c>
      <c r="E192" s="10">
        <v>1.7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1.7</v>
      </c>
      <c r="L192" s="10">
        <f t="shared" si="13"/>
        <v>19.8</v>
      </c>
      <c r="M192" s="10">
        <f t="shared" si="14"/>
        <v>0</v>
      </c>
      <c r="N192" s="10">
        <f t="shared" si="15"/>
        <v>19.8</v>
      </c>
      <c r="O192" s="10">
        <f t="shared" si="16"/>
        <v>1.7</v>
      </c>
      <c r="P192" s="10">
        <f t="shared" si="17"/>
        <v>0</v>
      </c>
    </row>
    <row r="193" spans="1:16" ht="12.75">
      <c r="A193" s="8" t="s">
        <v>34</v>
      </c>
      <c r="B193" s="9" t="s">
        <v>35</v>
      </c>
      <c r="C193" s="10">
        <v>0.6</v>
      </c>
      <c r="D193" s="10">
        <v>0.6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0.6</v>
      </c>
      <c r="M193" s="10">
        <f t="shared" si="14"/>
        <v>0</v>
      </c>
      <c r="N193" s="10">
        <f t="shared" si="15"/>
        <v>0.6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36</v>
      </c>
      <c r="B194" s="9" t="s">
        <v>37</v>
      </c>
      <c r="C194" s="10">
        <v>4.2</v>
      </c>
      <c r="D194" s="10">
        <v>4.2</v>
      </c>
      <c r="E194" s="10">
        <v>0.3</v>
      </c>
      <c r="F194" s="10">
        <v>0.09673000000000001</v>
      </c>
      <c r="G194" s="10">
        <v>0</v>
      </c>
      <c r="H194" s="10">
        <v>0</v>
      </c>
      <c r="I194" s="10">
        <v>0.09673000000000001</v>
      </c>
      <c r="J194" s="10">
        <v>0.09673000000000001</v>
      </c>
      <c r="K194" s="10">
        <f t="shared" si="12"/>
        <v>0.20326999999999998</v>
      </c>
      <c r="L194" s="10">
        <f t="shared" si="13"/>
        <v>4.10327</v>
      </c>
      <c r="M194" s="10">
        <f t="shared" si="14"/>
        <v>32.24333333333334</v>
      </c>
      <c r="N194" s="10">
        <f t="shared" si="15"/>
        <v>4.2</v>
      </c>
      <c r="O194" s="10">
        <f t="shared" si="16"/>
        <v>0.3</v>
      </c>
      <c r="P194" s="10">
        <f t="shared" si="17"/>
        <v>0</v>
      </c>
    </row>
    <row r="195" spans="1:16" ht="25.5">
      <c r="A195" s="5" t="s">
        <v>100</v>
      </c>
      <c r="B195" s="6" t="s">
        <v>101</v>
      </c>
      <c r="C195" s="7">
        <v>409.9</v>
      </c>
      <c r="D195" s="7">
        <v>409.9</v>
      </c>
      <c r="E195" s="7">
        <v>25</v>
      </c>
      <c r="F195" s="7">
        <v>0</v>
      </c>
      <c r="G195" s="7">
        <v>0</v>
      </c>
      <c r="H195" s="7">
        <v>27.48707</v>
      </c>
      <c r="I195" s="7">
        <v>0</v>
      </c>
      <c r="J195" s="7">
        <v>0</v>
      </c>
      <c r="K195" s="7">
        <f t="shared" si="12"/>
        <v>25</v>
      </c>
      <c r="L195" s="7">
        <f t="shared" si="13"/>
        <v>409.9</v>
      </c>
      <c r="M195" s="7">
        <f t="shared" si="14"/>
        <v>0</v>
      </c>
      <c r="N195" s="7">
        <f t="shared" si="15"/>
        <v>382.41292999999996</v>
      </c>
      <c r="O195" s="7">
        <f t="shared" si="16"/>
        <v>-2.4870699999999992</v>
      </c>
      <c r="P195" s="7">
        <f t="shared" si="17"/>
        <v>109.94827999999998</v>
      </c>
    </row>
    <row r="196" spans="1:16" ht="12.75">
      <c r="A196" s="8" t="s">
        <v>26</v>
      </c>
      <c r="B196" s="9" t="s">
        <v>27</v>
      </c>
      <c r="C196" s="10">
        <v>185.5</v>
      </c>
      <c r="D196" s="10">
        <v>185.5</v>
      </c>
      <c r="E196" s="10">
        <v>17</v>
      </c>
      <c r="F196" s="10">
        <v>0</v>
      </c>
      <c r="G196" s="10">
        <v>0</v>
      </c>
      <c r="H196" s="10">
        <v>20.98707</v>
      </c>
      <c r="I196" s="10">
        <v>0</v>
      </c>
      <c r="J196" s="10">
        <v>0</v>
      </c>
      <c r="K196" s="10">
        <f t="shared" si="12"/>
        <v>17</v>
      </c>
      <c r="L196" s="10">
        <f t="shared" si="13"/>
        <v>185.5</v>
      </c>
      <c r="M196" s="10">
        <f t="shared" si="14"/>
        <v>0</v>
      </c>
      <c r="N196" s="10">
        <f t="shared" si="15"/>
        <v>164.51293</v>
      </c>
      <c r="O196" s="10">
        <f t="shared" si="16"/>
        <v>-3.9870699999999992</v>
      </c>
      <c r="P196" s="10">
        <f t="shared" si="17"/>
        <v>123.45335294117648</v>
      </c>
    </row>
    <row r="197" spans="1:16" ht="12.75">
      <c r="A197" s="8" t="s">
        <v>28</v>
      </c>
      <c r="B197" s="9" t="s">
        <v>29</v>
      </c>
      <c r="C197" s="10">
        <v>190</v>
      </c>
      <c r="D197" s="10">
        <v>190</v>
      </c>
      <c r="E197" s="10">
        <v>8</v>
      </c>
      <c r="F197" s="10">
        <v>0</v>
      </c>
      <c r="G197" s="10">
        <v>0</v>
      </c>
      <c r="H197" s="10">
        <v>6.5</v>
      </c>
      <c r="I197" s="10">
        <v>0</v>
      </c>
      <c r="J197" s="10">
        <v>0</v>
      </c>
      <c r="K197" s="10">
        <f t="shared" si="12"/>
        <v>8</v>
      </c>
      <c r="L197" s="10">
        <f t="shared" si="13"/>
        <v>190</v>
      </c>
      <c r="M197" s="10">
        <f t="shared" si="14"/>
        <v>0</v>
      </c>
      <c r="N197" s="10">
        <f t="shared" si="15"/>
        <v>183.5</v>
      </c>
      <c r="O197" s="10">
        <f t="shared" si="16"/>
        <v>1.5</v>
      </c>
      <c r="P197" s="10">
        <f t="shared" si="17"/>
        <v>81.25</v>
      </c>
    </row>
    <row r="198" spans="1:16" ht="12.75">
      <c r="A198" s="8" t="s">
        <v>58</v>
      </c>
      <c r="B198" s="9" t="s">
        <v>59</v>
      </c>
      <c r="C198" s="10">
        <v>34.4</v>
      </c>
      <c r="D198" s="10">
        <v>34.4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</v>
      </c>
      <c r="L198" s="10">
        <f aca="true" t="shared" si="19" ref="L198:L261">D198-F198</f>
        <v>34.4</v>
      </c>
      <c r="M198" s="10">
        <f aca="true" t="shared" si="20" ref="M198:M261">IF(E198=0,0,(F198/E198)*100)</f>
        <v>0</v>
      </c>
      <c r="N198" s="10">
        <f aca="true" t="shared" si="21" ref="N198:N261">D198-H198</f>
        <v>34.4</v>
      </c>
      <c r="O198" s="10">
        <f aca="true" t="shared" si="22" ref="O198:O261">E198-H198</f>
        <v>0</v>
      </c>
      <c r="P198" s="10">
        <f aca="true" t="shared" si="23" ref="P198:P261">IF(E198=0,0,(H198/E198)*100)</f>
        <v>0</v>
      </c>
    </row>
    <row r="199" spans="1:16" ht="12.75">
      <c r="A199" s="5" t="s">
        <v>102</v>
      </c>
      <c r="B199" s="6" t="s">
        <v>103</v>
      </c>
      <c r="C199" s="7">
        <v>4583</v>
      </c>
      <c r="D199" s="7">
        <v>4519</v>
      </c>
      <c r="E199" s="7">
        <v>367</v>
      </c>
      <c r="F199" s="7">
        <v>132.29851</v>
      </c>
      <c r="G199" s="7">
        <v>0</v>
      </c>
      <c r="H199" s="7">
        <v>1.0054</v>
      </c>
      <c r="I199" s="7">
        <v>131.29311</v>
      </c>
      <c r="J199" s="7">
        <v>131.29311</v>
      </c>
      <c r="K199" s="7">
        <f t="shared" si="18"/>
        <v>234.70149</v>
      </c>
      <c r="L199" s="7">
        <f t="shared" si="19"/>
        <v>4386.70149</v>
      </c>
      <c r="M199" s="7">
        <f t="shared" si="20"/>
        <v>36.04864032697547</v>
      </c>
      <c r="N199" s="7">
        <f t="shared" si="21"/>
        <v>4517.9946</v>
      </c>
      <c r="O199" s="7">
        <f t="shared" si="22"/>
        <v>365.9946</v>
      </c>
      <c r="P199" s="7">
        <f t="shared" si="23"/>
        <v>0.27395095367847416</v>
      </c>
    </row>
    <row r="200" spans="1:16" ht="12.75">
      <c r="A200" s="8" t="s">
        <v>22</v>
      </c>
      <c r="B200" s="9" t="s">
        <v>23</v>
      </c>
      <c r="C200" s="10">
        <v>2403.2</v>
      </c>
      <c r="D200" s="10">
        <v>2632.5</v>
      </c>
      <c r="E200" s="10">
        <v>218</v>
      </c>
      <c r="F200" s="10">
        <v>76.69614999999999</v>
      </c>
      <c r="G200" s="10">
        <v>0</v>
      </c>
      <c r="H200" s="10">
        <v>0</v>
      </c>
      <c r="I200" s="10">
        <v>76.69614999999999</v>
      </c>
      <c r="J200" s="10">
        <v>76.69614999999999</v>
      </c>
      <c r="K200" s="10">
        <f t="shared" si="18"/>
        <v>141.30385</v>
      </c>
      <c r="L200" s="10">
        <f t="shared" si="19"/>
        <v>2555.8038500000002</v>
      </c>
      <c r="M200" s="10">
        <f t="shared" si="20"/>
        <v>35.181720183486235</v>
      </c>
      <c r="N200" s="10">
        <f t="shared" si="21"/>
        <v>2632.5</v>
      </c>
      <c r="O200" s="10">
        <f t="shared" si="22"/>
        <v>218</v>
      </c>
      <c r="P200" s="10">
        <f t="shared" si="23"/>
        <v>0</v>
      </c>
    </row>
    <row r="201" spans="1:16" ht="12.75">
      <c r="A201" s="8" t="s">
        <v>24</v>
      </c>
      <c r="B201" s="9" t="s">
        <v>25</v>
      </c>
      <c r="C201" s="10">
        <v>872.4</v>
      </c>
      <c r="D201" s="10">
        <v>579.1</v>
      </c>
      <c r="E201" s="10">
        <v>48</v>
      </c>
      <c r="F201" s="10">
        <v>16.873150000000003</v>
      </c>
      <c r="G201" s="10">
        <v>0</v>
      </c>
      <c r="H201" s="10">
        <v>0</v>
      </c>
      <c r="I201" s="10">
        <v>16.873150000000003</v>
      </c>
      <c r="J201" s="10">
        <v>16.873150000000003</v>
      </c>
      <c r="K201" s="10">
        <f t="shared" si="18"/>
        <v>31.126849999999997</v>
      </c>
      <c r="L201" s="10">
        <f t="shared" si="19"/>
        <v>562.22685</v>
      </c>
      <c r="M201" s="10">
        <f t="shared" si="20"/>
        <v>35.15239583333334</v>
      </c>
      <c r="N201" s="10">
        <f t="shared" si="21"/>
        <v>579.1</v>
      </c>
      <c r="O201" s="10">
        <f t="shared" si="22"/>
        <v>48</v>
      </c>
      <c r="P201" s="10">
        <f t="shared" si="23"/>
        <v>0</v>
      </c>
    </row>
    <row r="202" spans="1:16" ht="12.75">
      <c r="A202" s="8" t="s">
        <v>26</v>
      </c>
      <c r="B202" s="9" t="s">
        <v>27</v>
      </c>
      <c r="C202" s="10">
        <v>50</v>
      </c>
      <c r="D202" s="10">
        <v>50</v>
      </c>
      <c r="E202" s="10">
        <v>6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6</v>
      </c>
      <c r="L202" s="10">
        <f t="shared" si="19"/>
        <v>50</v>
      </c>
      <c r="M202" s="10">
        <f t="shared" si="20"/>
        <v>0</v>
      </c>
      <c r="N202" s="10">
        <f t="shared" si="21"/>
        <v>50</v>
      </c>
      <c r="O202" s="10">
        <f t="shared" si="22"/>
        <v>6</v>
      </c>
      <c r="P202" s="10">
        <f t="shared" si="23"/>
        <v>0</v>
      </c>
    </row>
    <row r="203" spans="1:16" ht="12.75">
      <c r="A203" s="8" t="s">
        <v>28</v>
      </c>
      <c r="B203" s="9" t="s">
        <v>29</v>
      </c>
      <c r="C203" s="10">
        <v>80.8</v>
      </c>
      <c r="D203" s="10">
        <v>80.8</v>
      </c>
      <c r="E203" s="10">
        <v>7</v>
      </c>
      <c r="F203" s="10">
        <v>1.0054</v>
      </c>
      <c r="G203" s="10">
        <v>0</v>
      </c>
      <c r="H203" s="10">
        <v>1.0054</v>
      </c>
      <c r="I203" s="10">
        <v>0</v>
      </c>
      <c r="J203" s="10">
        <v>0</v>
      </c>
      <c r="K203" s="10">
        <f t="shared" si="18"/>
        <v>5.9946</v>
      </c>
      <c r="L203" s="10">
        <f t="shared" si="19"/>
        <v>79.7946</v>
      </c>
      <c r="M203" s="10">
        <f t="shared" si="20"/>
        <v>14.362857142857145</v>
      </c>
      <c r="N203" s="10">
        <f t="shared" si="21"/>
        <v>79.7946</v>
      </c>
      <c r="O203" s="10">
        <f t="shared" si="22"/>
        <v>5.9946</v>
      </c>
      <c r="P203" s="10">
        <f t="shared" si="23"/>
        <v>14.362857142857145</v>
      </c>
    </row>
    <row r="204" spans="1:16" ht="12.75">
      <c r="A204" s="8" t="s">
        <v>32</v>
      </c>
      <c r="B204" s="9" t="s">
        <v>33</v>
      </c>
      <c r="C204" s="10">
        <v>1057</v>
      </c>
      <c r="D204" s="10">
        <v>1057</v>
      </c>
      <c r="E204" s="10">
        <v>77</v>
      </c>
      <c r="F204" s="10">
        <v>37.72381</v>
      </c>
      <c r="G204" s="10">
        <v>0</v>
      </c>
      <c r="H204" s="10">
        <v>0</v>
      </c>
      <c r="I204" s="10">
        <v>37.72381</v>
      </c>
      <c r="J204" s="10">
        <v>37.72381</v>
      </c>
      <c r="K204" s="10">
        <f t="shared" si="18"/>
        <v>39.27619</v>
      </c>
      <c r="L204" s="10">
        <f t="shared" si="19"/>
        <v>1019.27619</v>
      </c>
      <c r="M204" s="10">
        <f t="shared" si="20"/>
        <v>48.99196103896104</v>
      </c>
      <c r="N204" s="10">
        <f t="shared" si="21"/>
        <v>1057</v>
      </c>
      <c r="O204" s="10">
        <f t="shared" si="22"/>
        <v>77</v>
      </c>
      <c r="P204" s="10">
        <f t="shared" si="23"/>
        <v>0</v>
      </c>
    </row>
    <row r="205" spans="1:16" ht="12.75">
      <c r="A205" s="8" t="s">
        <v>34</v>
      </c>
      <c r="B205" s="9" t="s">
        <v>35</v>
      </c>
      <c r="C205" s="10">
        <v>11.9</v>
      </c>
      <c r="D205" s="10">
        <v>11.9</v>
      </c>
      <c r="E205" s="10">
        <v>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1</v>
      </c>
      <c r="L205" s="10">
        <f t="shared" si="19"/>
        <v>11.9</v>
      </c>
      <c r="M205" s="10">
        <f t="shared" si="20"/>
        <v>0</v>
      </c>
      <c r="N205" s="10">
        <f t="shared" si="21"/>
        <v>11.9</v>
      </c>
      <c r="O205" s="10">
        <f t="shared" si="22"/>
        <v>1</v>
      </c>
      <c r="P205" s="10">
        <f t="shared" si="23"/>
        <v>0</v>
      </c>
    </row>
    <row r="206" spans="1:16" ht="12.75">
      <c r="A206" s="8" t="s">
        <v>36</v>
      </c>
      <c r="B206" s="9" t="s">
        <v>37</v>
      </c>
      <c r="C206" s="10">
        <v>107.7</v>
      </c>
      <c r="D206" s="10">
        <v>107.7</v>
      </c>
      <c r="E206" s="10">
        <v>10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10</v>
      </c>
      <c r="L206" s="10">
        <f t="shared" si="19"/>
        <v>107.7</v>
      </c>
      <c r="M206" s="10">
        <f t="shared" si="20"/>
        <v>0</v>
      </c>
      <c r="N206" s="10">
        <f t="shared" si="21"/>
        <v>107.7</v>
      </c>
      <c r="O206" s="10">
        <f t="shared" si="22"/>
        <v>10</v>
      </c>
      <c r="P206" s="10">
        <f t="shared" si="23"/>
        <v>0</v>
      </c>
    </row>
    <row r="207" spans="1:16" ht="25.5">
      <c r="A207" s="5" t="s">
        <v>104</v>
      </c>
      <c r="B207" s="6" t="s">
        <v>105</v>
      </c>
      <c r="C207" s="7">
        <v>142.4</v>
      </c>
      <c r="D207" s="7">
        <v>142.4</v>
      </c>
      <c r="E207" s="7">
        <v>15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15</v>
      </c>
      <c r="L207" s="7">
        <f t="shared" si="19"/>
        <v>142.4</v>
      </c>
      <c r="M207" s="7">
        <f t="shared" si="20"/>
        <v>0</v>
      </c>
      <c r="N207" s="7">
        <f t="shared" si="21"/>
        <v>142.4</v>
      </c>
      <c r="O207" s="7">
        <f t="shared" si="22"/>
        <v>15</v>
      </c>
      <c r="P207" s="7">
        <f t="shared" si="23"/>
        <v>0</v>
      </c>
    </row>
    <row r="208" spans="1:16" ht="12.75">
      <c r="A208" s="8" t="s">
        <v>26</v>
      </c>
      <c r="B208" s="9" t="s">
        <v>27</v>
      </c>
      <c r="C208" s="10">
        <v>129.6</v>
      </c>
      <c r="D208" s="10">
        <v>129.6</v>
      </c>
      <c r="E208" s="10">
        <v>15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15</v>
      </c>
      <c r="L208" s="10">
        <f t="shared" si="19"/>
        <v>129.6</v>
      </c>
      <c r="M208" s="10">
        <f t="shared" si="20"/>
        <v>0</v>
      </c>
      <c r="N208" s="10">
        <f t="shared" si="21"/>
        <v>129.6</v>
      </c>
      <c r="O208" s="10">
        <f t="shared" si="22"/>
        <v>15</v>
      </c>
      <c r="P208" s="10">
        <f t="shared" si="23"/>
        <v>0</v>
      </c>
    </row>
    <row r="209" spans="1:16" ht="12.75">
      <c r="A209" s="8" t="s">
        <v>28</v>
      </c>
      <c r="B209" s="9" t="s">
        <v>29</v>
      </c>
      <c r="C209" s="10">
        <v>12.8</v>
      </c>
      <c r="D209" s="10">
        <v>12.8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12.8</v>
      </c>
      <c r="M209" s="10">
        <f t="shared" si="20"/>
        <v>0</v>
      </c>
      <c r="N209" s="10">
        <f t="shared" si="21"/>
        <v>12.8</v>
      </c>
      <c r="O209" s="10">
        <f t="shared" si="22"/>
        <v>0</v>
      </c>
      <c r="P209" s="10">
        <f t="shared" si="23"/>
        <v>0</v>
      </c>
    </row>
    <row r="210" spans="1:16" ht="63.75">
      <c r="A210" s="5" t="s">
        <v>106</v>
      </c>
      <c r="B210" s="6" t="s">
        <v>107</v>
      </c>
      <c r="C210" s="7">
        <v>3159.7</v>
      </c>
      <c r="D210" s="7">
        <v>3159.7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3159.7</v>
      </c>
      <c r="M210" s="7">
        <f t="shared" si="20"/>
        <v>0</v>
      </c>
      <c r="N210" s="7">
        <f t="shared" si="21"/>
        <v>3159.7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46</v>
      </c>
      <c r="B211" s="9" t="s">
        <v>47</v>
      </c>
      <c r="C211" s="10">
        <v>3159.7</v>
      </c>
      <c r="D211" s="10">
        <v>3159.7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3159.7</v>
      </c>
      <c r="M211" s="10">
        <f t="shared" si="20"/>
        <v>0</v>
      </c>
      <c r="N211" s="10">
        <f t="shared" si="21"/>
        <v>3159.7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108</v>
      </c>
      <c r="B212" s="6" t="s">
        <v>109</v>
      </c>
      <c r="C212" s="7">
        <v>1199.2</v>
      </c>
      <c r="D212" s="7">
        <v>1199.2</v>
      </c>
      <c r="E212" s="7">
        <v>94.1</v>
      </c>
      <c r="F212" s="7">
        <v>52.15569</v>
      </c>
      <c r="G212" s="7">
        <v>0</v>
      </c>
      <c r="H212" s="7">
        <v>17.3795</v>
      </c>
      <c r="I212" s="7">
        <v>52.15569</v>
      </c>
      <c r="J212" s="7">
        <v>52.15569</v>
      </c>
      <c r="K212" s="7">
        <f t="shared" si="18"/>
        <v>41.944309999999994</v>
      </c>
      <c r="L212" s="7">
        <f t="shared" si="19"/>
        <v>1147.04431</v>
      </c>
      <c r="M212" s="7">
        <f t="shared" si="20"/>
        <v>55.425812964930934</v>
      </c>
      <c r="N212" s="7">
        <f t="shared" si="21"/>
        <v>1181.8205</v>
      </c>
      <c r="O212" s="7">
        <f t="shared" si="22"/>
        <v>76.72049999999999</v>
      </c>
      <c r="P212" s="7">
        <f t="shared" si="23"/>
        <v>18.4691817215728</v>
      </c>
    </row>
    <row r="213" spans="1:16" ht="12.75">
      <c r="A213" s="8" t="s">
        <v>26</v>
      </c>
      <c r="B213" s="9" t="s">
        <v>27</v>
      </c>
      <c r="C213" s="10">
        <v>122.2</v>
      </c>
      <c r="D213" s="10">
        <v>122.2</v>
      </c>
      <c r="E213" s="10">
        <v>36</v>
      </c>
      <c r="F213" s="10">
        <v>29.958000000000002</v>
      </c>
      <c r="G213" s="10">
        <v>0</v>
      </c>
      <c r="H213" s="10">
        <v>0</v>
      </c>
      <c r="I213" s="10">
        <v>29.958000000000002</v>
      </c>
      <c r="J213" s="10">
        <v>29.958000000000002</v>
      </c>
      <c r="K213" s="10">
        <f t="shared" si="18"/>
        <v>6.041999999999998</v>
      </c>
      <c r="L213" s="10">
        <f t="shared" si="19"/>
        <v>92.242</v>
      </c>
      <c r="M213" s="10">
        <f t="shared" si="20"/>
        <v>83.21666666666667</v>
      </c>
      <c r="N213" s="10">
        <f t="shared" si="21"/>
        <v>122.2</v>
      </c>
      <c r="O213" s="10">
        <f t="shared" si="22"/>
        <v>36</v>
      </c>
      <c r="P213" s="10">
        <f t="shared" si="23"/>
        <v>0</v>
      </c>
    </row>
    <row r="214" spans="1:16" ht="12.75">
      <c r="A214" s="8" t="s">
        <v>28</v>
      </c>
      <c r="B214" s="9" t="s">
        <v>29</v>
      </c>
      <c r="C214" s="10">
        <v>670</v>
      </c>
      <c r="D214" s="10">
        <v>670</v>
      </c>
      <c r="E214" s="10">
        <v>51.1</v>
      </c>
      <c r="F214" s="10">
        <v>22.197689999999998</v>
      </c>
      <c r="G214" s="10">
        <v>0</v>
      </c>
      <c r="H214" s="10">
        <v>17.3795</v>
      </c>
      <c r="I214" s="10">
        <v>22.197689999999998</v>
      </c>
      <c r="J214" s="10">
        <v>22.197689999999998</v>
      </c>
      <c r="K214" s="10">
        <f t="shared" si="18"/>
        <v>28.902310000000003</v>
      </c>
      <c r="L214" s="10">
        <f t="shared" si="19"/>
        <v>647.80231</v>
      </c>
      <c r="M214" s="10">
        <f t="shared" si="20"/>
        <v>43.43970645792563</v>
      </c>
      <c r="N214" s="10">
        <f t="shared" si="21"/>
        <v>652.6205</v>
      </c>
      <c r="O214" s="10">
        <f t="shared" si="22"/>
        <v>33.7205</v>
      </c>
      <c r="P214" s="10">
        <f t="shared" si="23"/>
        <v>34.010763209393346</v>
      </c>
    </row>
    <row r="215" spans="1:16" ht="12.75">
      <c r="A215" s="8" t="s">
        <v>30</v>
      </c>
      <c r="B215" s="9" t="s">
        <v>31</v>
      </c>
      <c r="C215" s="10">
        <v>170</v>
      </c>
      <c r="D215" s="10">
        <v>170</v>
      </c>
      <c r="E215" s="10">
        <v>7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7</v>
      </c>
      <c r="L215" s="10">
        <f t="shared" si="19"/>
        <v>170</v>
      </c>
      <c r="M215" s="10">
        <f t="shared" si="20"/>
        <v>0</v>
      </c>
      <c r="N215" s="10">
        <f t="shared" si="21"/>
        <v>170</v>
      </c>
      <c r="O215" s="10">
        <f t="shared" si="22"/>
        <v>7</v>
      </c>
      <c r="P215" s="10">
        <f t="shared" si="23"/>
        <v>0</v>
      </c>
    </row>
    <row r="216" spans="1:16" ht="12.75">
      <c r="A216" s="8" t="s">
        <v>58</v>
      </c>
      <c r="B216" s="9" t="s">
        <v>59</v>
      </c>
      <c r="C216" s="10">
        <v>237</v>
      </c>
      <c r="D216" s="10">
        <v>237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237</v>
      </c>
      <c r="M216" s="10">
        <f t="shared" si="20"/>
        <v>0</v>
      </c>
      <c r="N216" s="10">
        <f t="shared" si="21"/>
        <v>237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110</v>
      </c>
      <c r="B217" s="6" t="s">
        <v>111</v>
      </c>
      <c r="C217" s="7">
        <v>198</v>
      </c>
      <c r="D217" s="7">
        <v>198</v>
      </c>
      <c r="E217" s="7">
        <v>20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20</v>
      </c>
      <c r="L217" s="7">
        <f t="shared" si="19"/>
        <v>198</v>
      </c>
      <c r="M217" s="7">
        <f t="shared" si="20"/>
        <v>0</v>
      </c>
      <c r="N217" s="7">
        <f t="shared" si="21"/>
        <v>198</v>
      </c>
      <c r="O217" s="7">
        <f t="shared" si="22"/>
        <v>20</v>
      </c>
      <c r="P217" s="7">
        <f t="shared" si="23"/>
        <v>0</v>
      </c>
    </row>
    <row r="218" spans="1:16" ht="12.75">
      <c r="A218" s="8" t="s">
        <v>26</v>
      </c>
      <c r="B218" s="9" t="s">
        <v>27</v>
      </c>
      <c r="C218" s="10">
        <v>80</v>
      </c>
      <c r="D218" s="10">
        <v>80</v>
      </c>
      <c r="E218" s="10">
        <v>5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5</v>
      </c>
      <c r="L218" s="10">
        <f t="shared" si="19"/>
        <v>80</v>
      </c>
      <c r="M218" s="10">
        <f t="shared" si="20"/>
        <v>0</v>
      </c>
      <c r="N218" s="10">
        <f t="shared" si="21"/>
        <v>80</v>
      </c>
      <c r="O218" s="10">
        <f t="shared" si="22"/>
        <v>5</v>
      </c>
      <c r="P218" s="10">
        <f t="shared" si="23"/>
        <v>0</v>
      </c>
    </row>
    <row r="219" spans="1:16" ht="12.75">
      <c r="A219" s="8" t="s">
        <v>28</v>
      </c>
      <c r="B219" s="9" t="s">
        <v>29</v>
      </c>
      <c r="C219" s="10">
        <v>95</v>
      </c>
      <c r="D219" s="10">
        <v>95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95</v>
      </c>
      <c r="M219" s="10">
        <f t="shared" si="20"/>
        <v>0</v>
      </c>
      <c r="N219" s="10">
        <f t="shared" si="21"/>
        <v>95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30</v>
      </c>
      <c r="B220" s="9" t="s">
        <v>31</v>
      </c>
      <c r="C220" s="10">
        <v>10</v>
      </c>
      <c r="D220" s="10">
        <v>10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10</v>
      </c>
      <c r="M220" s="10">
        <f t="shared" si="20"/>
        <v>0</v>
      </c>
      <c r="N220" s="10">
        <f t="shared" si="21"/>
        <v>10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58</v>
      </c>
      <c r="B221" s="9" t="s">
        <v>59</v>
      </c>
      <c r="C221" s="10">
        <v>13</v>
      </c>
      <c r="D221" s="10">
        <v>13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13</v>
      </c>
      <c r="M221" s="10">
        <f t="shared" si="20"/>
        <v>0</v>
      </c>
      <c r="N221" s="10">
        <f t="shared" si="21"/>
        <v>13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112</v>
      </c>
      <c r="B222" s="6" t="s">
        <v>113</v>
      </c>
      <c r="C222" s="7">
        <v>1280</v>
      </c>
      <c r="D222" s="7">
        <v>1280</v>
      </c>
      <c r="E222" s="7">
        <v>110</v>
      </c>
      <c r="F222" s="7">
        <v>45.91742</v>
      </c>
      <c r="G222" s="7">
        <v>0</v>
      </c>
      <c r="H222" s="7">
        <v>1.4424400000000002</v>
      </c>
      <c r="I222" s="7">
        <v>45.91742</v>
      </c>
      <c r="J222" s="7">
        <v>45.91742</v>
      </c>
      <c r="K222" s="7">
        <f t="shared" si="18"/>
        <v>64.08258000000001</v>
      </c>
      <c r="L222" s="7">
        <f t="shared" si="19"/>
        <v>1234.08258</v>
      </c>
      <c r="M222" s="7">
        <f t="shared" si="20"/>
        <v>41.743109090909094</v>
      </c>
      <c r="N222" s="7">
        <f t="shared" si="21"/>
        <v>1278.55756</v>
      </c>
      <c r="O222" s="7">
        <f t="shared" si="22"/>
        <v>108.55756</v>
      </c>
      <c r="P222" s="7">
        <f t="shared" si="23"/>
        <v>1.3113090909090912</v>
      </c>
    </row>
    <row r="223" spans="1:16" ht="12.75">
      <c r="A223" s="8" t="s">
        <v>26</v>
      </c>
      <c r="B223" s="9" t="s">
        <v>27</v>
      </c>
      <c r="C223" s="10">
        <v>370</v>
      </c>
      <c r="D223" s="10">
        <v>370</v>
      </c>
      <c r="E223" s="10">
        <v>45</v>
      </c>
      <c r="F223" s="10">
        <v>12.08</v>
      </c>
      <c r="G223" s="10">
        <v>0</v>
      </c>
      <c r="H223" s="10">
        <v>0</v>
      </c>
      <c r="I223" s="10">
        <v>12.08</v>
      </c>
      <c r="J223" s="10">
        <v>12.08</v>
      </c>
      <c r="K223" s="10">
        <f t="shared" si="18"/>
        <v>32.92</v>
      </c>
      <c r="L223" s="10">
        <f t="shared" si="19"/>
        <v>357.92</v>
      </c>
      <c r="M223" s="10">
        <f t="shared" si="20"/>
        <v>26.84444444444444</v>
      </c>
      <c r="N223" s="10">
        <f t="shared" si="21"/>
        <v>370</v>
      </c>
      <c r="O223" s="10">
        <f t="shared" si="22"/>
        <v>45</v>
      </c>
      <c r="P223" s="10">
        <f t="shared" si="23"/>
        <v>0</v>
      </c>
    </row>
    <row r="224" spans="1:16" ht="12.75">
      <c r="A224" s="8" t="s">
        <v>28</v>
      </c>
      <c r="B224" s="9" t="s">
        <v>29</v>
      </c>
      <c r="C224" s="10">
        <v>500</v>
      </c>
      <c r="D224" s="10">
        <v>500</v>
      </c>
      <c r="E224" s="10">
        <v>50</v>
      </c>
      <c r="F224" s="10">
        <v>33.83742</v>
      </c>
      <c r="G224" s="10">
        <v>0</v>
      </c>
      <c r="H224" s="10">
        <v>1.4424400000000002</v>
      </c>
      <c r="I224" s="10">
        <v>33.83742</v>
      </c>
      <c r="J224" s="10">
        <v>33.83742</v>
      </c>
      <c r="K224" s="10">
        <f t="shared" si="18"/>
        <v>16.16258</v>
      </c>
      <c r="L224" s="10">
        <f t="shared" si="19"/>
        <v>466.16258</v>
      </c>
      <c r="M224" s="10">
        <f t="shared" si="20"/>
        <v>67.67484</v>
      </c>
      <c r="N224" s="10">
        <f t="shared" si="21"/>
        <v>498.55756</v>
      </c>
      <c r="O224" s="10">
        <f t="shared" si="22"/>
        <v>48.55756</v>
      </c>
      <c r="P224" s="10">
        <f t="shared" si="23"/>
        <v>2.8848800000000003</v>
      </c>
    </row>
    <row r="225" spans="1:16" ht="12.75">
      <c r="A225" s="8" t="s">
        <v>30</v>
      </c>
      <c r="B225" s="9" t="s">
        <v>31</v>
      </c>
      <c r="C225" s="10">
        <v>200</v>
      </c>
      <c r="D225" s="10">
        <v>200</v>
      </c>
      <c r="E225" s="10">
        <v>15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15</v>
      </c>
      <c r="L225" s="10">
        <f t="shared" si="19"/>
        <v>200</v>
      </c>
      <c r="M225" s="10">
        <f t="shared" si="20"/>
        <v>0</v>
      </c>
      <c r="N225" s="10">
        <f t="shared" si="21"/>
        <v>200</v>
      </c>
      <c r="O225" s="10">
        <f t="shared" si="22"/>
        <v>15</v>
      </c>
      <c r="P225" s="10">
        <f t="shared" si="23"/>
        <v>0</v>
      </c>
    </row>
    <row r="226" spans="1:16" ht="12.75">
      <c r="A226" s="8" t="s">
        <v>58</v>
      </c>
      <c r="B226" s="9" t="s">
        <v>59</v>
      </c>
      <c r="C226" s="10">
        <v>210</v>
      </c>
      <c r="D226" s="10">
        <v>210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210</v>
      </c>
      <c r="M226" s="10">
        <f t="shared" si="20"/>
        <v>0</v>
      </c>
      <c r="N226" s="10">
        <f t="shared" si="21"/>
        <v>210</v>
      </c>
      <c r="O226" s="10">
        <f t="shared" si="22"/>
        <v>0</v>
      </c>
      <c r="P226" s="10">
        <f t="shared" si="23"/>
        <v>0</v>
      </c>
    </row>
    <row r="227" spans="1:16" ht="51">
      <c r="A227" s="5" t="s">
        <v>114</v>
      </c>
      <c r="B227" s="6" t="s">
        <v>115</v>
      </c>
      <c r="C227" s="7">
        <v>1280.3</v>
      </c>
      <c r="D227" s="7">
        <v>1280.3</v>
      </c>
      <c r="E227" s="7">
        <v>95</v>
      </c>
      <c r="F227" s="7">
        <v>16.94857</v>
      </c>
      <c r="G227" s="7">
        <v>0</v>
      </c>
      <c r="H227" s="7">
        <v>0</v>
      </c>
      <c r="I227" s="7">
        <v>16.94857</v>
      </c>
      <c r="J227" s="7">
        <v>16.94857</v>
      </c>
      <c r="K227" s="7">
        <f t="shared" si="18"/>
        <v>78.05143</v>
      </c>
      <c r="L227" s="7">
        <f t="shared" si="19"/>
        <v>1263.35143</v>
      </c>
      <c r="M227" s="7">
        <f t="shared" si="20"/>
        <v>17.840600000000002</v>
      </c>
      <c r="N227" s="7">
        <f t="shared" si="21"/>
        <v>1280.3</v>
      </c>
      <c r="O227" s="7">
        <f t="shared" si="22"/>
        <v>95</v>
      </c>
      <c r="P227" s="7">
        <f t="shared" si="23"/>
        <v>0</v>
      </c>
    </row>
    <row r="228" spans="1:16" ht="12.75">
      <c r="A228" s="8" t="s">
        <v>26</v>
      </c>
      <c r="B228" s="9" t="s">
        <v>27</v>
      </c>
      <c r="C228" s="10">
        <v>840.3</v>
      </c>
      <c r="D228" s="10">
        <v>840.3</v>
      </c>
      <c r="E228" s="10">
        <v>70</v>
      </c>
      <c r="F228" s="10">
        <v>3.946</v>
      </c>
      <c r="G228" s="10">
        <v>0</v>
      </c>
      <c r="H228" s="10">
        <v>0</v>
      </c>
      <c r="I228" s="10">
        <v>3.946</v>
      </c>
      <c r="J228" s="10">
        <v>3.946</v>
      </c>
      <c r="K228" s="10">
        <f t="shared" si="18"/>
        <v>66.054</v>
      </c>
      <c r="L228" s="10">
        <f t="shared" si="19"/>
        <v>836.3539999999999</v>
      </c>
      <c r="M228" s="10">
        <f t="shared" si="20"/>
        <v>5.637142857142857</v>
      </c>
      <c r="N228" s="10">
        <f t="shared" si="21"/>
        <v>840.3</v>
      </c>
      <c r="O228" s="10">
        <f t="shared" si="22"/>
        <v>70</v>
      </c>
      <c r="P228" s="10">
        <f t="shared" si="23"/>
        <v>0</v>
      </c>
    </row>
    <row r="229" spans="1:16" ht="12.75">
      <c r="A229" s="8" t="s">
        <v>28</v>
      </c>
      <c r="B229" s="9" t="s">
        <v>29</v>
      </c>
      <c r="C229" s="10">
        <v>380</v>
      </c>
      <c r="D229" s="10">
        <v>380</v>
      </c>
      <c r="E229" s="10">
        <v>25</v>
      </c>
      <c r="F229" s="10">
        <v>13.00257</v>
      </c>
      <c r="G229" s="10">
        <v>0</v>
      </c>
      <c r="H229" s="10">
        <v>0</v>
      </c>
      <c r="I229" s="10">
        <v>13.00257</v>
      </c>
      <c r="J229" s="10">
        <v>13.00257</v>
      </c>
      <c r="K229" s="10">
        <f t="shared" si="18"/>
        <v>11.99743</v>
      </c>
      <c r="L229" s="10">
        <f t="shared" si="19"/>
        <v>366.99743</v>
      </c>
      <c r="M229" s="10">
        <f t="shared" si="20"/>
        <v>52.010279999999995</v>
      </c>
      <c r="N229" s="10">
        <f t="shared" si="21"/>
        <v>380</v>
      </c>
      <c r="O229" s="10">
        <f t="shared" si="22"/>
        <v>25</v>
      </c>
      <c r="P229" s="10">
        <f t="shared" si="23"/>
        <v>0</v>
      </c>
    </row>
    <row r="230" spans="1:16" ht="12.75">
      <c r="A230" s="8" t="s">
        <v>58</v>
      </c>
      <c r="B230" s="9" t="s">
        <v>59</v>
      </c>
      <c r="C230" s="10">
        <v>60</v>
      </c>
      <c r="D230" s="10">
        <v>60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60</v>
      </c>
      <c r="M230" s="10">
        <f t="shared" si="20"/>
        <v>0</v>
      </c>
      <c r="N230" s="10">
        <f t="shared" si="21"/>
        <v>60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116</v>
      </c>
      <c r="B231" s="6" t="s">
        <v>117</v>
      </c>
      <c r="C231" s="7">
        <v>175654.21</v>
      </c>
      <c r="D231" s="7">
        <v>184661.411</v>
      </c>
      <c r="E231" s="7">
        <v>16126.2</v>
      </c>
      <c r="F231" s="7">
        <v>2370.01424</v>
      </c>
      <c r="G231" s="7">
        <v>13.989709999999999</v>
      </c>
      <c r="H231" s="7">
        <v>453.13097</v>
      </c>
      <c r="I231" s="7">
        <v>2004.41646</v>
      </c>
      <c r="J231" s="7">
        <v>4720.71092</v>
      </c>
      <c r="K231" s="7">
        <f t="shared" si="18"/>
        <v>13756.18576</v>
      </c>
      <c r="L231" s="7">
        <f t="shared" si="19"/>
        <v>182291.39676</v>
      </c>
      <c r="M231" s="7">
        <f t="shared" si="20"/>
        <v>14.696669023080453</v>
      </c>
      <c r="N231" s="7">
        <f t="shared" si="21"/>
        <v>184208.28003</v>
      </c>
      <c r="O231" s="7">
        <f t="shared" si="22"/>
        <v>15673.06903</v>
      </c>
      <c r="P231" s="7">
        <f t="shared" si="23"/>
        <v>2.809905433394104</v>
      </c>
    </row>
    <row r="232" spans="1:16" ht="12.75">
      <c r="A232" s="5" t="s">
        <v>20</v>
      </c>
      <c r="B232" s="6" t="s">
        <v>21</v>
      </c>
      <c r="C232" s="7">
        <v>710.51</v>
      </c>
      <c r="D232" s="7">
        <v>714.2710000000001</v>
      </c>
      <c r="E232" s="7">
        <v>52</v>
      </c>
      <c r="F232" s="7">
        <v>18.58754</v>
      </c>
      <c r="G232" s="7">
        <v>0</v>
      </c>
      <c r="H232" s="7">
        <v>20.70354</v>
      </c>
      <c r="I232" s="7">
        <v>0</v>
      </c>
      <c r="J232" s="7">
        <v>0</v>
      </c>
      <c r="K232" s="7">
        <f t="shared" si="18"/>
        <v>33.412459999999996</v>
      </c>
      <c r="L232" s="7">
        <f t="shared" si="19"/>
        <v>695.6834600000001</v>
      </c>
      <c r="M232" s="7">
        <f t="shared" si="20"/>
        <v>35.74526923076923</v>
      </c>
      <c r="N232" s="7">
        <f t="shared" si="21"/>
        <v>693.5674600000001</v>
      </c>
      <c r="O232" s="7">
        <f t="shared" si="22"/>
        <v>31.29646</v>
      </c>
      <c r="P232" s="7">
        <f t="shared" si="23"/>
        <v>39.8145</v>
      </c>
    </row>
    <row r="233" spans="1:16" ht="12.75">
      <c r="A233" s="8" t="s">
        <v>22</v>
      </c>
      <c r="B233" s="9" t="s">
        <v>23</v>
      </c>
      <c r="C233" s="10">
        <v>486.66</v>
      </c>
      <c r="D233" s="10">
        <v>546.7860000000001</v>
      </c>
      <c r="E233" s="10">
        <v>40</v>
      </c>
      <c r="F233" s="10">
        <v>15</v>
      </c>
      <c r="G233" s="10">
        <v>0</v>
      </c>
      <c r="H233" s="10">
        <v>15</v>
      </c>
      <c r="I233" s="10">
        <v>0</v>
      </c>
      <c r="J233" s="10">
        <v>0</v>
      </c>
      <c r="K233" s="10">
        <f t="shared" si="18"/>
        <v>25</v>
      </c>
      <c r="L233" s="10">
        <f t="shared" si="19"/>
        <v>531.7860000000001</v>
      </c>
      <c r="M233" s="10">
        <f t="shared" si="20"/>
        <v>37.5</v>
      </c>
      <c r="N233" s="10">
        <f t="shared" si="21"/>
        <v>531.7860000000001</v>
      </c>
      <c r="O233" s="10">
        <f t="shared" si="22"/>
        <v>25</v>
      </c>
      <c r="P233" s="10">
        <f t="shared" si="23"/>
        <v>37.5</v>
      </c>
    </row>
    <row r="234" spans="1:16" ht="12.75">
      <c r="A234" s="8" t="s">
        <v>24</v>
      </c>
      <c r="B234" s="9" t="s">
        <v>25</v>
      </c>
      <c r="C234" s="10">
        <v>176.65800000000002</v>
      </c>
      <c r="D234" s="10">
        <v>120.293</v>
      </c>
      <c r="E234" s="10">
        <v>9</v>
      </c>
      <c r="F234" s="10">
        <v>3.3</v>
      </c>
      <c r="G234" s="10">
        <v>0</v>
      </c>
      <c r="H234" s="10">
        <v>3.3</v>
      </c>
      <c r="I234" s="10">
        <v>0</v>
      </c>
      <c r="J234" s="10">
        <v>0</v>
      </c>
      <c r="K234" s="10">
        <f t="shared" si="18"/>
        <v>5.7</v>
      </c>
      <c r="L234" s="10">
        <f t="shared" si="19"/>
        <v>116.99300000000001</v>
      </c>
      <c r="M234" s="10">
        <f t="shared" si="20"/>
        <v>36.666666666666664</v>
      </c>
      <c r="N234" s="10">
        <f t="shared" si="21"/>
        <v>116.99300000000001</v>
      </c>
      <c r="O234" s="10">
        <f t="shared" si="22"/>
        <v>5.7</v>
      </c>
      <c r="P234" s="10">
        <f t="shared" si="23"/>
        <v>36.666666666666664</v>
      </c>
    </row>
    <row r="235" spans="1:16" ht="12.75">
      <c r="A235" s="8" t="s">
        <v>26</v>
      </c>
      <c r="B235" s="9" t="s">
        <v>27</v>
      </c>
      <c r="C235" s="10">
        <v>23.602</v>
      </c>
      <c r="D235" s="10">
        <v>23.602</v>
      </c>
      <c r="E235" s="10">
        <v>2</v>
      </c>
      <c r="F235" s="10">
        <v>0</v>
      </c>
      <c r="G235" s="10">
        <v>0</v>
      </c>
      <c r="H235" s="10">
        <v>1.64</v>
      </c>
      <c r="I235" s="10">
        <v>0</v>
      </c>
      <c r="J235" s="10">
        <v>0</v>
      </c>
      <c r="K235" s="10">
        <f t="shared" si="18"/>
        <v>2</v>
      </c>
      <c r="L235" s="10">
        <f t="shared" si="19"/>
        <v>23.602</v>
      </c>
      <c r="M235" s="10">
        <f t="shared" si="20"/>
        <v>0</v>
      </c>
      <c r="N235" s="10">
        <f t="shared" si="21"/>
        <v>21.962</v>
      </c>
      <c r="O235" s="10">
        <f t="shared" si="22"/>
        <v>0.3600000000000001</v>
      </c>
      <c r="P235" s="10">
        <f t="shared" si="23"/>
        <v>82</v>
      </c>
    </row>
    <row r="236" spans="1:16" ht="12.75">
      <c r="A236" s="8" t="s">
        <v>28</v>
      </c>
      <c r="B236" s="9" t="s">
        <v>29</v>
      </c>
      <c r="C236" s="10">
        <v>23.09</v>
      </c>
      <c r="D236" s="10">
        <v>23.09</v>
      </c>
      <c r="E236" s="10">
        <v>1</v>
      </c>
      <c r="F236" s="10">
        <v>0.28754</v>
      </c>
      <c r="G236" s="10">
        <v>0</v>
      </c>
      <c r="H236" s="10">
        <v>0.76354</v>
      </c>
      <c r="I236" s="10">
        <v>0</v>
      </c>
      <c r="J236" s="10">
        <v>0</v>
      </c>
      <c r="K236" s="10">
        <f t="shared" si="18"/>
        <v>0.71246</v>
      </c>
      <c r="L236" s="10">
        <f t="shared" si="19"/>
        <v>22.80246</v>
      </c>
      <c r="M236" s="10">
        <f t="shared" si="20"/>
        <v>28.754</v>
      </c>
      <c r="N236" s="10">
        <f t="shared" si="21"/>
        <v>22.32646</v>
      </c>
      <c r="O236" s="10">
        <f t="shared" si="22"/>
        <v>0.23646</v>
      </c>
      <c r="P236" s="10">
        <f t="shared" si="23"/>
        <v>76.354</v>
      </c>
    </row>
    <row r="237" spans="1:16" ht="12.75">
      <c r="A237" s="8" t="s">
        <v>30</v>
      </c>
      <c r="B237" s="9" t="s">
        <v>31</v>
      </c>
      <c r="C237" s="10">
        <v>0.5</v>
      </c>
      <c r="D237" s="10">
        <v>0.5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0.5</v>
      </c>
      <c r="M237" s="10">
        <f t="shared" si="20"/>
        <v>0</v>
      </c>
      <c r="N237" s="10">
        <f t="shared" si="21"/>
        <v>0.5</v>
      </c>
      <c r="O237" s="10">
        <f t="shared" si="22"/>
        <v>0</v>
      </c>
      <c r="P237" s="10">
        <f t="shared" si="23"/>
        <v>0</v>
      </c>
    </row>
    <row r="238" spans="1:16" ht="12.75">
      <c r="A238" s="5" t="s">
        <v>118</v>
      </c>
      <c r="B238" s="6" t="s">
        <v>119</v>
      </c>
      <c r="C238" s="7">
        <v>164180.5</v>
      </c>
      <c r="D238" s="7">
        <v>169973.94</v>
      </c>
      <c r="E238" s="7">
        <v>15164.85</v>
      </c>
      <c r="F238" s="7">
        <v>2115.62641</v>
      </c>
      <c r="G238" s="7">
        <v>9.52076</v>
      </c>
      <c r="H238" s="7">
        <v>406.59309999999994</v>
      </c>
      <c r="I238" s="7">
        <v>1773.79482</v>
      </c>
      <c r="J238" s="7">
        <v>4419.954860000001</v>
      </c>
      <c r="K238" s="7">
        <f t="shared" si="18"/>
        <v>13049.223590000001</v>
      </c>
      <c r="L238" s="7">
        <f t="shared" si="19"/>
        <v>167858.31359</v>
      </c>
      <c r="M238" s="7">
        <f t="shared" si="20"/>
        <v>13.950856157495787</v>
      </c>
      <c r="N238" s="7">
        <f t="shared" si="21"/>
        <v>169567.3469</v>
      </c>
      <c r="O238" s="7">
        <f t="shared" si="22"/>
        <v>14758.2569</v>
      </c>
      <c r="P238" s="7">
        <f t="shared" si="23"/>
        <v>2.681154775681922</v>
      </c>
    </row>
    <row r="239" spans="1:16" ht="12.75">
      <c r="A239" s="8" t="s">
        <v>22</v>
      </c>
      <c r="B239" s="9" t="s">
        <v>23</v>
      </c>
      <c r="C239" s="10">
        <v>102105.6</v>
      </c>
      <c r="D239" s="10">
        <v>104575.6</v>
      </c>
      <c r="E239" s="10">
        <v>8310.124</v>
      </c>
      <c r="F239" s="10">
        <v>1334.47349</v>
      </c>
      <c r="G239" s="10">
        <v>0</v>
      </c>
      <c r="H239" s="10">
        <v>0</v>
      </c>
      <c r="I239" s="10">
        <v>1335.07349</v>
      </c>
      <c r="J239" s="10">
        <v>2900.32035</v>
      </c>
      <c r="K239" s="10">
        <f t="shared" si="18"/>
        <v>6975.6505099999995</v>
      </c>
      <c r="L239" s="10">
        <f t="shared" si="19"/>
        <v>103241.12651</v>
      </c>
      <c r="M239" s="10">
        <f t="shared" si="20"/>
        <v>16.058406469025012</v>
      </c>
      <c r="N239" s="10">
        <f t="shared" si="21"/>
        <v>104575.6</v>
      </c>
      <c r="O239" s="10">
        <f t="shared" si="22"/>
        <v>8310.124</v>
      </c>
      <c r="P239" s="10">
        <f t="shared" si="23"/>
        <v>0</v>
      </c>
    </row>
    <row r="240" spans="1:16" ht="12.75">
      <c r="A240" s="8" t="s">
        <v>24</v>
      </c>
      <c r="B240" s="9" t="s">
        <v>25</v>
      </c>
      <c r="C240" s="10">
        <v>22463.2</v>
      </c>
      <c r="D240" s="10">
        <v>23009.2</v>
      </c>
      <c r="E240" s="10">
        <v>1828.2060000000001</v>
      </c>
      <c r="F240" s="10">
        <v>293.71617</v>
      </c>
      <c r="G240" s="10">
        <v>0</v>
      </c>
      <c r="H240" s="10">
        <v>0</v>
      </c>
      <c r="I240" s="10">
        <v>293.71617</v>
      </c>
      <c r="J240" s="10">
        <v>619.04448</v>
      </c>
      <c r="K240" s="10">
        <f t="shared" si="18"/>
        <v>1534.4898300000002</v>
      </c>
      <c r="L240" s="10">
        <f t="shared" si="19"/>
        <v>22715.48383</v>
      </c>
      <c r="M240" s="10">
        <f t="shared" si="20"/>
        <v>16.065813699331475</v>
      </c>
      <c r="N240" s="10">
        <f t="shared" si="21"/>
        <v>23009.2</v>
      </c>
      <c r="O240" s="10">
        <f t="shared" si="22"/>
        <v>1828.2060000000001</v>
      </c>
      <c r="P240" s="10">
        <f t="shared" si="23"/>
        <v>0</v>
      </c>
    </row>
    <row r="241" spans="1:16" ht="12.75">
      <c r="A241" s="8" t="s">
        <v>26</v>
      </c>
      <c r="B241" s="9" t="s">
        <v>27</v>
      </c>
      <c r="C241" s="10">
        <v>1990.9</v>
      </c>
      <c r="D241" s="10">
        <v>2350.9</v>
      </c>
      <c r="E241" s="10">
        <v>526</v>
      </c>
      <c r="F241" s="10">
        <v>72.45375</v>
      </c>
      <c r="G241" s="10">
        <v>0</v>
      </c>
      <c r="H241" s="10">
        <v>82.77175</v>
      </c>
      <c r="I241" s="10">
        <v>0</v>
      </c>
      <c r="J241" s="10">
        <v>10.292</v>
      </c>
      <c r="K241" s="10">
        <f t="shared" si="18"/>
        <v>453.54625</v>
      </c>
      <c r="L241" s="10">
        <f t="shared" si="19"/>
        <v>2278.44625</v>
      </c>
      <c r="M241" s="10">
        <f t="shared" si="20"/>
        <v>13.774477186311787</v>
      </c>
      <c r="N241" s="10">
        <f t="shared" si="21"/>
        <v>2268.12825</v>
      </c>
      <c r="O241" s="10">
        <f t="shared" si="22"/>
        <v>443.22825</v>
      </c>
      <c r="P241" s="10">
        <f t="shared" si="23"/>
        <v>15.736074144486691</v>
      </c>
    </row>
    <row r="242" spans="1:16" ht="12.75">
      <c r="A242" s="8" t="s">
        <v>66</v>
      </c>
      <c r="B242" s="9" t="s">
        <v>67</v>
      </c>
      <c r="C242" s="10">
        <v>6691.1</v>
      </c>
      <c r="D242" s="10">
        <v>7991.1</v>
      </c>
      <c r="E242" s="10">
        <v>2157</v>
      </c>
      <c r="F242" s="10">
        <v>221.72803</v>
      </c>
      <c r="G242" s="10">
        <v>0</v>
      </c>
      <c r="H242" s="10">
        <v>122.22623</v>
      </c>
      <c r="I242" s="10">
        <v>101.6318</v>
      </c>
      <c r="J242" s="10">
        <v>124.56638000000001</v>
      </c>
      <c r="K242" s="10">
        <f t="shared" si="18"/>
        <v>1935.27197</v>
      </c>
      <c r="L242" s="10">
        <f t="shared" si="19"/>
        <v>7769.37197</v>
      </c>
      <c r="M242" s="10">
        <f t="shared" si="20"/>
        <v>10.27946360686138</v>
      </c>
      <c r="N242" s="10">
        <f t="shared" si="21"/>
        <v>7868.87377</v>
      </c>
      <c r="O242" s="10">
        <f t="shared" si="22"/>
        <v>2034.77377</v>
      </c>
      <c r="P242" s="10">
        <f t="shared" si="23"/>
        <v>5.666491886879926</v>
      </c>
    </row>
    <row r="243" spans="1:16" ht="12.75">
      <c r="A243" s="8" t="s">
        <v>68</v>
      </c>
      <c r="B243" s="9" t="s">
        <v>69</v>
      </c>
      <c r="C243" s="10">
        <v>2913.3</v>
      </c>
      <c r="D243" s="10">
        <v>3614.74</v>
      </c>
      <c r="E243" s="10">
        <v>215.5</v>
      </c>
      <c r="F243" s="10">
        <v>30.62244</v>
      </c>
      <c r="G243" s="10">
        <v>0</v>
      </c>
      <c r="H243" s="10">
        <v>29.45957</v>
      </c>
      <c r="I243" s="10">
        <v>23.0742</v>
      </c>
      <c r="J243" s="10">
        <v>68.86611</v>
      </c>
      <c r="K243" s="10">
        <f t="shared" si="18"/>
        <v>184.87756</v>
      </c>
      <c r="L243" s="10">
        <f t="shared" si="19"/>
        <v>3584.1175599999997</v>
      </c>
      <c r="M243" s="10">
        <f t="shared" si="20"/>
        <v>14.209948955916474</v>
      </c>
      <c r="N243" s="10">
        <f t="shared" si="21"/>
        <v>3585.28043</v>
      </c>
      <c r="O243" s="10">
        <f t="shared" si="22"/>
        <v>186.04043000000001</v>
      </c>
      <c r="P243" s="10">
        <f t="shared" si="23"/>
        <v>13.670334106728538</v>
      </c>
    </row>
    <row r="244" spans="1:16" ht="12.75">
      <c r="A244" s="8" t="s">
        <v>28</v>
      </c>
      <c r="B244" s="9" t="s">
        <v>29</v>
      </c>
      <c r="C244" s="10">
        <v>1069.6</v>
      </c>
      <c r="D244" s="10">
        <v>1185.6</v>
      </c>
      <c r="E244" s="10">
        <v>83.4</v>
      </c>
      <c r="F244" s="10">
        <v>23.08725</v>
      </c>
      <c r="G244" s="10">
        <v>0.62099</v>
      </c>
      <c r="H244" s="10">
        <v>42.69263</v>
      </c>
      <c r="I244" s="10">
        <v>0</v>
      </c>
      <c r="J244" s="10">
        <v>18.17509</v>
      </c>
      <c r="K244" s="10">
        <f t="shared" si="18"/>
        <v>60.31275000000001</v>
      </c>
      <c r="L244" s="10">
        <f t="shared" si="19"/>
        <v>1162.5127499999999</v>
      </c>
      <c r="M244" s="10">
        <f t="shared" si="20"/>
        <v>27.682553956834532</v>
      </c>
      <c r="N244" s="10">
        <f t="shared" si="21"/>
        <v>1142.90737</v>
      </c>
      <c r="O244" s="10">
        <f t="shared" si="22"/>
        <v>40.707370000000004</v>
      </c>
      <c r="P244" s="10">
        <f t="shared" si="23"/>
        <v>51.19020383693046</v>
      </c>
    </row>
    <row r="245" spans="1:16" ht="12.75">
      <c r="A245" s="8" t="s">
        <v>30</v>
      </c>
      <c r="B245" s="9" t="s">
        <v>31</v>
      </c>
      <c r="C245" s="10">
        <v>218.8</v>
      </c>
      <c r="D245" s="10">
        <v>218.8</v>
      </c>
      <c r="E245" s="10">
        <v>15.2</v>
      </c>
      <c r="F245" s="10">
        <v>0</v>
      </c>
      <c r="G245" s="10">
        <v>0</v>
      </c>
      <c r="H245" s="10">
        <v>5.571</v>
      </c>
      <c r="I245" s="10">
        <v>0</v>
      </c>
      <c r="J245" s="10">
        <v>0.9</v>
      </c>
      <c r="K245" s="10">
        <f t="shared" si="18"/>
        <v>15.2</v>
      </c>
      <c r="L245" s="10">
        <f t="shared" si="19"/>
        <v>218.8</v>
      </c>
      <c r="M245" s="10">
        <f t="shared" si="20"/>
        <v>0</v>
      </c>
      <c r="N245" s="10">
        <f t="shared" si="21"/>
        <v>213.229</v>
      </c>
      <c r="O245" s="10">
        <f t="shared" si="22"/>
        <v>9.629</v>
      </c>
      <c r="P245" s="10">
        <f t="shared" si="23"/>
        <v>36.651315789473685</v>
      </c>
    </row>
    <row r="246" spans="1:16" ht="12.75">
      <c r="A246" s="8" t="s">
        <v>32</v>
      </c>
      <c r="B246" s="9" t="s">
        <v>33</v>
      </c>
      <c r="C246" s="10">
        <v>17178</v>
      </c>
      <c r="D246" s="10">
        <v>17178</v>
      </c>
      <c r="E246" s="10">
        <v>1188.7</v>
      </c>
      <c r="F246" s="10">
        <v>-6.60036</v>
      </c>
      <c r="G246" s="10">
        <v>6.60036</v>
      </c>
      <c r="H246" s="10">
        <v>-6.60036</v>
      </c>
      <c r="I246" s="10">
        <v>0</v>
      </c>
      <c r="J246" s="10">
        <v>556.55551</v>
      </c>
      <c r="K246" s="10">
        <f t="shared" si="18"/>
        <v>1195.30036</v>
      </c>
      <c r="L246" s="10">
        <f t="shared" si="19"/>
        <v>17184.60036</v>
      </c>
      <c r="M246" s="10">
        <f t="shared" si="20"/>
        <v>-0.5552586859594515</v>
      </c>
      <c r="N246" s="10">
        <f t="shared" si="21"/>
        <v>17184.60036</v>
      </c>
      <c r="O246" s="10">
        <f t="shared" si="22"/>
        <v>1195.30036</v>
      </c>
      <c r="P246" s="10">
        <f t="shared" si="23"/>
        <v>-0.5552586859594515</v>
      </c>
    </row>
    <row r="247" spans="1:16" ht="12.75">
      <c r="A247" s="8" t="s">
        <v>34</v>
      </c>
      <c r="B247" s="9" t="s">
        <v>35</v>
      </c>
      <c r="C247" s="10">
        <v>1528.8</v>
      </c>
      <c r="D247" s="10">
        <v>1528.8</v>
      </c>
      <c r="E247" s="10">
        <v>124.75</v>
      </c>
      <c r="F247" s="10">
        <v>-0.17146</v>
      </c>
      <c r="G247" s="10">
        <v>0.17146</v>
      </c>
      <c r="H247" s="10">
        <v>-0.17146</v>
      </c>
      <c r="I247" s="10">
        <v>0</v>
      </c>
      <c r="J247" s="10">
        <v>22.08528</v>
      </c>
      <c r="K247" s="10">
        <f t="shared" si="18"/>
        <v>124.92146</v>
      </c>
      <c r="L247" s="10">
        <f t="shared" si="19"/>
        <v>1528.97146</v>
      </c>
      <c r="M247" s="10">
        <f t="shared" si="20"/>
        <v>-0.1374428857715431</v>
      </c>
      <c r="N247" s="10">
        <f t="shared" si="21"/>
        <v>1528.97146</v>
      </c>
      <c r="O247" s="10">
        <f t="shared" si="22"/>
        <v>124.92146</v>
      </c>
      <c r="P247" s="10">
        <f t="shared" si="23"/>
        <v>-0.1374428857715431</v>
      </c>
    </row>
    <row r="248" spans="1:16" ht="12.75">
      <c r="A248" s="8" t="s">
        <v>36</v>
      </c>
      <c r="B248" s="9" t="s">
        <v>37</v>
      </c>
      <c r="C248" s="10">
        <v>4438</v>
      </c>
      <c r="D248" s="10">
        <v>4438</v>
      </c>
      <c r="E248" s="10">
        <v>388.8</v>
      </c>
      <c r="F248" s="10">
        <v>-2.12795</v>
      </c>
      <c r="G248" s="10">
        <v>2.12795</v>
      </c>
      <c r="H248" s="10">
        <v>-2.12795</v>
      </c>
      <c r="I248" s="10">
        <v>0</v>
      </c>
      <c r="J248" s="10">
        <v>0</v>
      </c>
      <c r="K248" s="10">
        <f t="shared" si="18"/>
        <v>390.92795</v>
      </c>
      <c r="L248" s="10">
        <f t="shared" si="19"/>
        <v>4440.12795</v>
      </c>
      <c r="M248" s="10">
        <f t="shared" si="20"/>
        <v>-0.5473122427983539</v>
      </c>
      <c r="N248" s="10">
        <f t="shared" si="21"/>
        <v>4440.12795</v>
      </c>
      <c r="O248" s="10">
        <f t="shared" si="22"/>
        <v>390.92795</v>
      </c>
      <c r="P248" s="10">
        <f t="shared" si="23"/>
        <v>-0.5473122427983539</v>
      </c>
    </row>
    <row r="249" spans="1:16" ht="12.75">
      <c r="A249" s="8" t="s">
        <v>38</v>
      </c>
      <c r="B249" s="9" t="s">
        <v>39</v>
      </c>
      <c r="C249" s="10">
        <v>1029.2</v>
      </c>
      <c r="D249" s="10">
        <v>1029.2</v>
      </c>
      <c r="E249" s="10">
        <v>97.8</v>
      </c>
      <c r="F249" s="10">
        <v>124.17852</v>
      </c>
      <c r="G249" s="10">
        <v>0</v>
      </c>
      <c r="H249" s="10">
        <v>124.17852</v>
      </c>
      <c r="I249" s="10">
        <v>0</v>
      </c>
      <c r="J249" s="10">
        <v>0</v>
      </c>
      <c r="K249" s="10">
        <f t="shared" si="18"/>
        <v>-26.37852000000001</v>
      </c>
      <c r="L249" s="10">
        <f t="shared" si="19"/>
        <v>905.02148</v>
      </c>
      <c r="M249" s="10">
        <f t="shared" si="20"/>
        <v>126.9719018404908</v>
      </c>
      <c r="N249" s="10">
        <f t="shared" si="21"/>
        <v>905.02148</v>
      </c>
      <c r="O249" s="10">
        <f t="shared" si="22"/>
        <v>-26.37852000000001</v>
      </c>
      <c r="P249" s="10">
        <f t="shared" si="23"/>
        <v>126.9719018404908</v>
      </c>
    </row>
    <row r="250" spans="1:16" ht="12.75">
      <c r="A250" s="8" t="s">
        <v>120</v>
      </c>
      <c r="B250" s="9" t="s">
        <v>121</v>
      </c>
      <c r="C250" s="10">
        <v>957.1</v>
      </c>
      <c r="D250" s="10">
        <v>957.1</v>
      </c>
      <c r="E250" s="10">
        <v>75.2</v>
      </c>
      <c r="F250" s="10">
        <v>0</v>
      </c>
      <c r="G250" s="10">
        <v>0</v>
      </c>
      <c r="H250" s="10">
        <v>0</v>
      </c>
      <c r="I250" s="10">
        <v>0</v>
      </c>
      <c r="J250" s="10">
        <v>35.31464</v>
      </c>
      <c r="K250" s="10">
        <f t="shared" si="18"/>
        <v>75.2</v>
      </c>
      <c r="L250" s="10">
        <f t="shared" si="19"/>
        <v>957.1</v>
      </c>
      <c r="M250" s="10">
        <f t="shared" si="20"/>
        <v>0</v>
      </c>
      <c r="N250" s="10">
        <f t="shared" si="21"/>
        <v>957.1</v>
      </c>
      <c r="O250" s="10">
        <f t="shared" si="22"/>
        <v>75.2</v>
      </c>
      <c r="P250" s="10">
        <f t="shared" si="23"/>
        <v>0</v>
      </c>
    </row>
    <row r="251" spans="1:16" ht="12.75">
      <c r="A251" s="8" t="s">
        <v>58</v>
      </c>
      <c r="B251" s="9" t="s">
        <v>59</v>
      </c>
      <c r="C251" s="10">
        <v>1596.9</v>
      </c>
      <c r="D251" s="10">
        <v>1896.9</v>
      </c>
      <c r="E251" s="10">
        <v>154.17</v>
      </c>
      <c r="F251" s="10">
        <v>24.26653</v>
      </c>
      <c r="G251" s="10">
        <v>0</v>
      </c>
      <c r="H251" s="10">
        <v>8.59317</v>
      </c>
      <c r="I251" s="10">
        <v>20.29916</v>
      </c>
      <c r="J251" s="10">
        <v>63.83502</v>
      </c>
      <c r="K251" s="10">
        <f t="shared" si="18"/>
        <v>129.90347</v>
      </c>
      <c r="L251" s="10">
        <f t="shared" si="19"/>
        <v>1872.63347</v>
      </c>
      <c r="M251" s="10">
        <f t="shared" si="20"/>
        <v>15.740111565155349</v>
      </c>
      <c r="N251" s="10">
        <f t="shared" si="21"/>
        <v>1888.30683</v>
      </c>
      <c r="O251" s="10">
        <f t="shared" si="22"/>
        <v>145.57682999999997</v>
      </c>
      <c r="P251" s="10">
        <f t="shared" si="23"/>
        <v>5.573827592916911</v>
      </c>
    </row>
    <row r="252" spans="1:16" ht="25.5">
      <c r="A252" s="5" t="s">
        <v>122</v>
      </c>
      <c r="B252" s="6" t="s">
        <v>123</v>
      </c>
      <c r="C252" s="7">
        <v>10165.3</v>
      </c>
      <c r="D252" s="7">
        <v>10389.3</v>
      </c>
      <c r="E252" s="7">
        <v>857.8</v>
      </c>
      <c r="F252" s="7">
        <v>223.31757000000002</v>
      </c>
      <c r="G252" s="7">
        <v>0</v>
      </c>
      <c r="H252" s="7">
        <v>5.55863</v>
      </c>
      <c r="I252" s="7">
        <v>218.28834000000003</v>
      </c>
      <c r="J252" s="7">
        <v>264.98848000000004</v>
      </c>
      <c r="K252" s="7">
        <f t="shared" si="18"/>
        <v>634.4824299999999</v>
      </c>
      <c r="L252" s="7">
        <f t="shared" si="19"/>
        <v>10165.98243</v>
      </c>
      <c r="M252" s="7">
        <f t="shared" si="20"/>
        <v>26.03375728608068</v>
      </c>
      <c r="N252" s="7">
        <f t="shared" si="21"/>
        <v>10383.74137</v>
      </c>
      <c r="O252" s="7">
        <f t="shared" si="22"/>
        <v>852.24137</v>
      </c>
      <c r="P252" s="7">
        <f t="shared" si="23"/>
        <v>0.6480100256470039</v>
      </c>
    </row>
    <row r="253" spans="1:16" ht="12.75">
      <c r="A253" s="8" t="s">
        <v>22</v>
      </c>
      <c r="B253" s="9" t="s">
        <v>23</v>
      </c>
      <c r="C253" s="10">
        <v>6925.5</v>
      </c>
      <c r="D253" s="10">
        <v>7075.5</v>
      </c>
      <c r="E253" s="10">
        <v>591.455</v>
      </c>
      <c r="F253" s="10">
        <v>161.51685</v>
      </c>
      <c r="G253" s="10">
        <v>0</v>
      </c>
      <c r="H253" s="10">
        <v>0</v>
      </c>
      <c r="I253" s="10">
        <v>161.51685</v>
      </c>
      <c r="J253" s="10">
        <v>195.701</v>
      </c>
      <c r="K253" s="10">
        <f t="shared" si="18"/>
        <v>429.93815000000006</v>
      </c>
      <c r="L253" s="10">
        <f t="shared" si="19"/>
        <v>6913.98315</v>
      </c>
      <c r="M253" s="10">
        <f t="shared" si="20"/>
        <v>27.30839201629879</v>
      </c>
      <c r="N253" s="10">
        <f t="shared" si="21"/>
        <v>7075.5</v>
      </c>
      <c r="O253" s="10">
        <f t="shared" si="22"/>
        <v>591.455</v>
      </c>
      <c r="P253" s="10">
        <f t="shared" si="23"/>
        <v>0</v>
      </c>
    </row>
    <row r="254" spans="1:16" ht="12.75">
      <c r="A254" s="8" t="s">
        <v>24</v>
      </c>
      <c r="B254" s="9" t="s">
        <v>25</v>
      </c>
      <c r="C254" s="10">
        <v>1523.7</v>
      </c>
      <c r="D254" s="10">
        <v>1557.7</v>
      </c>
      <c r="E254" s="10">
        <v>130.118</v>
      </c>
      <c r="F254" s="10">
        <v>35.53371</v>
      </c>
      <c r="G254" s="10">
        <v>0</v>
      </c>
      <c r="H254" s="10">
        <v>0</v>
      </c>
      <c r="I254" s="10">
        <v>35.53371</v>
      </c>
      <c r="J254" s="10">
        <v>43.05422</v>
      </c>
      <c r="K254" s="10">
        <f t="shared" si="18"/>
        <v>94.58429</v>
      </c>
      <c r="L254" s="10">
        <f t="shared" si="19"/>
        <v>1522.1662900000001</v>
      </c>
      <c r="M254" s="10">
        <f t="shared" si="20"/>
        <v>27.308835057409432</v>
      </c>
      <c r="N254" s="10">
        <f t="shared" si="21"/>
        <v>1557.7</v>
      </c>
      <c r="O254" s="10">
        <f t="shared" si="22"/>
        <v>130.118</v>
      </c>
      <c r="P254" s="10">
        <f t="shared" si="23"/>
        <v>0</v>
      </c>
    </row>
    <row r="255" spans="1:16" ht="12.75">
      <c r="A255" s="8" t="s">
        <v>26</v>
      </c>
      <c r="B255" s="9" t="s">
        <v>27</v>
      </c>
      <c r="C255" s="10">
        <v>52.5</v>
      </c>
      <c r="D255" s="10">
        <v>57.5</v>
      </c>
      <c r="E255" s="10">
        <v>7</v>
      </c>
      <c r="F255" s="10">
        <v>1</v>
      </c>
      <c r="G255" s="10">
        <v>0</v>
      </c>
      <c r="H255" s="10">
        <v>0.2</v>
      </c>
      <c r="I255" s="10">
        <v>1</v>
      </c>
      <c r="J255" s="10">
        <v>3.7005</v>
      </c>
      <c r="K255" s="10">
        <f t="shared" si="18"/>
        <v>6</v>
      </c>
      <c r="L255" s="10">
        <f t="shared" si="19"/>
        <v>56.5</v>
      </c>
      <c r="M255" s="10">
        <f t="shared" si="20"/>
        <v>14.285714285714285</v>
      </c>
      <c r="N255" s="10">
        <f t="shared" si="21"/>
        <v>57.3</v>
      </c>
      <c r="O255" s="10">
        <f t="shared" si="22"/>
        <v>6.8</v>
      </c>
      <c r="P255" s="10">
        <f t="shared" si="23"/>
        <v>2.857142857142857</v>
      </c>
    </row>
    <row r="256" spans="1:16" ht="12.75">
      <c r="A256" s="8" t="s">
        <v>66</v>
      </c>
      <c r="B256" s="9" t="s">
        <v>67</v>
      </c>
      <c r="C256" s="10">
        <v>199</v>
      </c>
      <c r="D256" s="10">
        <v>234</v>
      </c>
      <c r="E256" s="10">
        <v>44.93</v>
      </c>
      <c r="F256" s="10">
        <v>7.68667</v>
      </c>
      <c r="G256" s="10">
        <v>0</v>
      </c>
      <c r="H256" s="10">
        <v>2.8566700000000003</v>
      </c>
      <c r="I256" s="10">
        <v>4.83</v>
      </c>
      <c r="J256" s="10">
        <v>4.83</v>
      </c>
      <c r="K256" s="10">
        <f t="shared" si="18"/>
        <v>37.24333</v>
      </c>
      <c r="L256" s="10">
        <f t="shared" si="19"/>
        <v>226.31333</v>
      </c>
      <c r="M256" s="10">
        <f t="shared" si="20"/>
        <v>17.108101491208547</v>
      </c>
      <c r="N256" s="10">
        <f t="shared" si="21"/>
        <v>231.14333</v>
      </c>
      <c r="O256" s="10">
        <f t="shared" si="22"/>
        <v>42.07333</v>
      </c>
      <c r="P256" s="10">
        <f t="shared" si="23"/>
        <v>6.358045849098598</v>
      </c>
    </row>
    <row r="257" spans="1:16" ht="12.75">
      <c r="A257" s="8" t="s">
        <v>68</v>
      </c>
      <c r="B257" s="9" t="s">
        <v>69</v>
      </c>
      <c r="C257" s="10">
        <v>10.5</v>
      </c>
      <c r="D257" s="10">
        <v>10.5</v>
      </c>
      <c r="E257" s="10">
        <v>0.92</v>
      </c>
      <c r="F257" s="10">
        <v>0.35579000000000005</v>
      </c>
      <c r="G257" s="10">
        <v>0</v>
      </c>
      <c r="H257" s="10">
        <v>0.057600000000000005</v>
      </c>
      <c r="I257" s="10">
        <v>0.29819</v>
      </c>
      <c r="J257" s="10">
        <v>0.29819</v>
      </c>
      <c r="K257" s="10">
        <f t="shared" si="18"/>
        <v>0.56421</v>
      </c>
      <c r="L257" s="10">
        <f t="shared" si="19"/>
        <v>10.14421</v>
      </c>
      <c r="M257" s="10">
        <f t="shared" si="20"/>
        <v>38.672826086956526</v>
      </c>
      <c r="N257" s="10">
        <f t="shared" si="21"/>
        <v>10.4424</v>
      </c>
      <c r="O257" s="10">
        <f t="shared" si="22"/>
        <v>0.8624</v>
      </c>
      <c r="P257" s="10">
        <f t="shared" si="23"/>
        <v>6.260869565217392</v>
      </c>
    </row>
    <row r="258" spans="1:16" ht="12.75">
      <c r="A258" s="8" t="s">
        <v>28</v>
      </c>
      <c r="B258" s="9" t="s">
        <v>29</v>
      </c>
      <c r="C258" s="10">
        <v>91.3</v>
      </c>
      <c r="D258" s="10">
        <v>91.3</v>
      </c>
      <c r="E258" s="10">
        <v>7.4</v>
      </c>
      <c r="F258" s="10">
        <v>1.8948399999999999</v>
      </c>
      <c r="G258" s="10">
        <v>0</v>
      </c>
      <c r="H258" s="10">
        <v>1.34936</v>
      </c>
      <c r="I258" s="10">
        <v>0.67988</v>
      </c>
      <c r="J258" s="10">
        <v>2.97486</v>
      </c>
      <c r="K258" s="10">
        <f t="shared" si="18"/>
        <v>5.50516</v>
      </c>
      <c r="L258" s="10">
        <f t="shared" si="19"/>
        <v>89.40516</v>
      </c>
      <c r="M258" s="10">
        <f t="shared" si="20"/>
        <v>25.60594594594594</v>
      </c>
      <c r="N258" s="10">
        <f t="shared" si="21"/>
        <v>89.95063999999999</v>
      </c>
      <c r="O258" s="10">
        <f t="shared" si="22"/>
        <v>6.0506400000000005</v>
      </c>
      <c r="P258" s="10">
        <f t="shared" si="23"/>
        <v>18.23459459459459</v>
      </c>
    </row>
    <row r="259" spans="1:16" ht="12.75">
      <c r="A259" s="8" t="s">
        <v>30</v>
      </c>
      <c r="B259" s="9" t="s">
        <v>31</v>
      </c>
      <c r="C259" s="10">
        <v>4.2</v>
      </c>
      <c r="D259" s="10">
        <v>4.2</v>
      </c>
      <c r="E259" s="10">
        <v>1.682</v>
      </c>
      <c r="F259" s="10">
        <v>0.9</v>
      </c>
      <c r="G259" s="10">
        <v>0</v>
      </c>
      <c r="H259" s="10">
        <v>1.095</v>
      </c>
      <c r="I259" s="10">
        <v>0</v>
      </c>
      <c r="J259" s="10">
        <v>0</v>
      </c>
      <c r="K259" s="10">
        <f t="shared" si="18"/>
        <v>0.7819999999999999</v>
      </c>
      <c r="L259" s="10">
        <f t="shared" si="19"/>
        <v>3.3000000000000003</v>
      </c>
      <c r="M259" s="10">
        <f t="shared" si="20"/>
        <v>53.5077288941736</v>
      </c>
      <c r="N259" s="10">
        <f t="shared" si="21"/>
        <v>3.1050000000000004</v>
      </c>
      <c r="O259" s="10">
        <f t="shared" si="22"/>
        <v>0.587</v>
      </c>
      <c r="P259" s="10">
        <f t="shared" si="23"/>
        <v>65.10107015457788</v>
      </c>
    </row>
    <row r="260" spans="1:16" ht="12.75">
      <c r="A260" s="8" t="s">
        <v>32</v>
      </c>
      <c r="B260" s="9" t="s">
        <v>33</v>
      </c>
      <c r="C260" s="10">
        <v>492.7</v>
      </c>
      <c r="D260" s="10">
        <v>492.7</v>
      </c>
      <c r="E260" s="10">
        <v>6.6</v>
      </c>
      <c r="F260" s="10">
        <v>12.55589</v>
      </c>
      <c r="G260" s="10">
        <v>0</v>
      </c>
      <c r="H260" s="10">
        <v>0</v>
      </c>
      <c r="I260" s="10">
        <v>12.55589</v>
      </c>
      <c r="J260" s="10">
        <v>12.55589</v>
      </c>
      <c r="K260" s="10">
        <f t="shared" si="18"/>
        <v>-5.95589</v>
      </c>
      <c r="L260" s="10">
        <f t="shared" si="19"/>
        <v>480.14411</v>
      </c>
      <c r="M260" s="10">
        <f t="shared" si="20"/>
        <v>190.24075757575758</v>
      </c>
      <c r="N260" s="10">
        <f t="shared" si="21"/>
        <v>492.7</v>
      </c>
      <c r="O260" s="10">
        <f t="shared" si="22"/>
        <v>6.6</v>
      </c>
      <c r="P260" s="10">
        <f t="shared" si="23"/>
        <v>0</v>
      </c>
    </row>
    <row r="261" spans="1:16" ht="12.75">
      <c r="A261" s="8" t="s">
        <v>34</v>
      </c>
      <c r="B261" s="9" t="s">
        <v>35</v>
      </c>
      <c r="C261" s="10">
        <v>59.5</v>
      </c>
      <c r="D261" s="10">
        <v>59.5</v>
      </c>
      <c r="E261" s="10">
        <v>4.72</v>
      </c>
      <c r="F261" s="10">
        <v>1.87382</v>
      </c>
      <c r="G261" s="10">
        <v>0</v>
      </c>
      <c r="H261" s="10">
        <v>0</v>
      </c>
      <c r="I261" s="10">
        <v>1.87382</v>
      </c>
      <c r="J261" s="10">
        <v>1.87382</v>
      </c>
      <c r="K261" s="10">
        <f t="shared" si="18"/>
        <v>2.8461799999999995</v>
      </c>
      <c r="L261" s="10">
        <f t="shared" si="19"/>
        <v>57.62618</v>
      </c>
      <c r="M261" s="10">
        <f t="shared" si="20"/>
        <v>39.699576271186444</v>
      </c>
      <c r="N261" s="10">
        <f t="shared" si="21"/>
        <v>59.5</v>
      </c>
      <c r="O261" s="10">
        <f t="shared" si="22"/>
        <v>4.72</v>
      </c>
      <c r="P261" s="10">
        <f t="shared" si="23"/>
        <v>0</v>
      </c>
    </row>
    <row r="262" spans="1:16" ht="12.75">
      <c r="A262" s="8" t="s">
        <v>36</v>
      </c>
      <c r="B262" s="9" t="s">
        <v>37</v>
      </c>
      <c r="C262" s="10">
        <v>213.4</v>
      </c>
      <c r="D262" s="10">
        <v>213.4</v>
      </c>
      <c r="E262" s="10">
        <v>19.75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19.75</v>
      </c>
      <c r="L262" s="10">
        <f aca="true" t="shared" si="25" ref="L262:L325">D262-F262</f>
        <v>213.4</v>
      </c>
      <c r="M262" s="10">
        <f aca="true" t="shared" si="26" ref="M262:M325">IF(E262=0,0,(F262/E262)*100)</f>
        <v>0</v>
      </c>
      <c r="N262" s="10">
        <f aca="true" t="shared" si="27" ref="N262:N325">D262-H262</f>
        <v>213.4</v>
      </c>
      <c r="O262" s="10">
        <f aca="true" t="shared" si="28" ref="O262:O325">E262-H262</f>
        <v>19.75</v>
      </c>
      <c r="P262" s="10">
        <f aca="true" t="shared" si="29" ref="P262:P325">IF(E262=0,0,(H262/E262)*100)</f>
        <v>0</v>
      </c>
    </row>
    <row r="263" spans="1:16" ht="12.75">
      <c r="A263" s="8" t="s">
        <v>38</v>
      </c>
      <c r="B263" s="9" t="s">
        <v>39</v>
      </c>
      <c r="C263" s="10">
        <v>173.2</v>
      </c>
      <c r="D263" s="10">
        <v>173.2</v>
      </c>
      <c r="E263" s="10">
        <v>10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10</v>
      </c>
      <c r="L263" s="10">
        <f t="shared" si="25"/>
        <v>173.2</v>
      </c>
      <c r="M263" s="10">
        <f t="shared" si="26"/>
        <v>0</v>
      </c>
      <c r="N263" s="10">
        <f t="shared" si="27"/>
        <v>173.2</v>
      </c>
      <c r="O263" s="10">
        <f t="shared" si="28"/>
        <v>10</v>
      </c>
      <c r="P263" s="10">
        <f t="shared" si="29"/>
        <v>0</v>
      </c>
    </row>
    <row r="264" spans="1:16" ht="25.5">
      <c r="A264" s="8" t="s">
        <v>40</v>
      </c>
      <c r="B264" s="9" t="s">
        <v>41</v>
      </c>
      <c r="C264" s="10">
        <v>10.5</v>
      </c>
      <c r="D264" s="10">
        <v>10.5</v>
      </c>
      <c r="E264" s="10">
        <v>4.125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4.125</v>
      </c>
      <c r="L264" s="10">
        <f t="shared" si="25"/>
        <v>10.5</v>
      </c>
      <c r="M264" s="10">
        <f t="shared" si="26"/>
        <v>0</v>
      </c>
      <c r="N264" s="10">
        <f t="shared" si="27"/>
        <v>10.5</v>
      </c>
      <c r="O264" s="10">
        <f t="shared" si="28"/>
        <v>4.125</v>
      </c>
      <c r="P264" s="10">
        <f t="shared" si="29"/>
        <v>0</v>
      </c>
    </row>
    <row r="265" spans="1:16" ht="12.75">
      <c r="A265" s="8" t="s">
        <v>58</v>
      </c>
      <c r="B265" s="9" t="s">
        <v>59</v>
      </c>
      <c r="C265" s="10">
        <v>409.3</v>
      </c>
      <c r="D265" s="10">
        <v>409.3</v>
      </c>
      <c r="E265" s="10">
        <v>29.1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29.1</v>
      </c>
      <c r="L265" s="10">
        <f t="shared" si="25"/>
        <v>409.3</v>
      </c>
      <c r="M265" s="10">
        <f t="shared" si="26"/>
        <v>0</v>
      </c>
      <c r="N265" s="10">
        <f t="shared" si="27"/>
        <v>409.3</v>
      </c>
      <c r="O265" s="10">
        <f t="shared" si="28"/>
        <v>29.1</v>
      </c>
      <c r="P265" s="10">
        <f t="shared" si="29"/>
        <v>0</v>
      </c>
    </row>
    <row r="266" spans="1:16" ht="25.5">
      <c r="A266" s="5" t="s">
        <v>124</v>
      </c>
      <c r="B266" s="6" t="s">
        <v>125</v>
      </c>
      <c r="C266" s="7">
        <v>597.9</v>
      </c>
      <c r="D266" s="7">
        <v>597.9</v>
      </c>
      <c r="E266" s="7">
        <v>51.55</v>
      </c>
      <c r="F266" s="7">
        <v>0.14942</v>
      </c>
      <c r="G266" s="7">
        <v>0</v>
      </c>
      <c r="H266" s="7">
        <v>0.14942</v>
      </c>
      <c r="I266" s="7">
        <v>0</v>
      </c>
      <c r="J266" s="7">
        <v>15.8946</v>
      </c>
      <c r="K266" s="7">
        <f t="shared" si="24"/>
        <v>51.40058</v>
      </c>
      <c r="L266" s="7">
        <f t="shared" si="25"/>
        <v>597.75058</v>
      </c>
      <c r="M266" s="7">
        <f t="shared" si="26"/>
        <v>0.2898545101842871</v>
      </c>
      <c r="N266" s="7">
        <f t="shared" si="27"/>
        <v>597.75058</v>
      </c>
      <c r="O266" s="7">
        <f t="shared" si="28"/>
        <v>51.40058</v>
      </c>
      <c r="P266" s="7">
        <f t="shared" si="29"/>
        <v>0.2898545101842871</v>
      </c>
    </row>
    <row r="267" spans="1:16" ht="12.75">
      <c r="A267" s="8" t="s">
        <v>22</v>
      </c>
      <c r="B267" s="9" t="s">
        <v>23</v>
      </c>
      <c r="C267" s="10">
        <v>461.7</v>
      </c>
      <c r="D267" s="10">
        <v>461.7</v>
      </c>
      <c r="E267" s="10">
        <v>38.5</v>
      </c>
      <c r="F267" s="10">
        <v>0</v>
      </c>
      <c r="G267" s="10">
        <v>0</v>
      </c>
      <c r="H267" s="10">
        <v>0</v>
      </c>
      <c r="I267" s="10">
        <v>0</v>
      </c>
      <c r="J267" s="10">
        <v>13.42965</v>
      </c>
      <c r="K267" s="10">
        <f t="shared" si="24"/>
        <v>38.5</v>
      </c>
      <c r="L267" s="10">
        <f t="shared" si="25"/>
        <v>461.7</v>
      </c>
      <c r="M267" s="10">
        <f t="shared" si="26"/>
        <v>0</v>
      </c>
      <c r="N267" s="10">
        <f t="shared" si="27"/>
        <v>461.7</v>
      </c>
      <c r="O267" s="10">
        <f t="shared" si="28"/>
        <v>38.5</v>
      </c>
      <c r="P267" s="10">
        <f t="shared" si="29"/>
        <v>0</v>
      </c>
    </row>
    <row r="268" spans="1:16" ht="12.75">
      <c r="A268" s="8" t="s">
        <v>24</v>
      </c>
      <c r="B268" s="9" t="s">
        <v>25</v>
      </c>
      <c r="C268" s="10">
        <v>101.6</v>
      </c>
      <c r="D268" s="10">
        <v>101.6</v>
      </c>
      <c r="E268" s="10">
        <v>8.5</v>
      </c>
      <c r="F268" s="10">
        <v>0</v>
      </c>
      <c r="G268" s="10">
        <v>0</v>
      </c>
      <c r="H268" s="10">
        <v>0</v>
      </c>
      <c r="I268" s="10">
        <v>0</v>
      </c>
      <c r="J268" s="10">
        <v>2.46495</v>
      </c>
      <c r="K268" s="10">
        <f t="shared" si="24"/>
        <v>8.5</v>
      </c>
      <c r="L268" s="10">
        <f t="shared" si="25"/>
        <v>101.6</v>
      </c>
      <c r="M268" s="10">
        <f t="shared" si="26"/>
        <v>0</v>
      </c>
      <c r="N268" s="10">
        <f t="shared" si="27"/>
        <v>101.6</v>
      </c>
      <c r="O268" s="10">
        <f t="shared" si="28"/>
        <v>8.5</v>
      </c>
      <c r="P268" s="10">
        <f t="shared" si="29"/>
        <v>0</v>
      </c>
    </row>
    <row r="269" spans="1:16" ht="12.75">
      <c r="A269" s="8" t="s">
        <v>26</v>
      </c>
      <c r="B269" s="9" t="s">
        <v>27</v>
      </c>
      <c r="C269" s="10">
        <v>9</v>
      </c>
      <c r="D269" s="10">
        <v>9</v>
      </c>
      <c r="E269" s="10">
        <v>0.9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0.9</v>
      </c>
      <c r="L269" s="10">
        <f t="shared" si="25"/>
        <v>9</v>
      </c>
      <c r="M269" s="10">
        <f t="shared" si="26"/>
        <v>0</v>
      </c>
      <c r="N269" s="10">
        <f t="shared" si="27"/>
        <v>9</v>
      </c>
      <c r="O269" s="10">
        <f t="shared" si="28"/>
        <v>0.9</v>
      </c>
      <c r="P269" s="10">
        <f t="shared" si="29"/>
        <v>0</v>
      </c>
    </row>
    <row r="270" spans="1:16" ht="12.75">
      <c r="A270" s="8" t="s">
        <v>28</v>
      </c>
      <c r="B270" s="9" t="s">
        <v>29</v>
      </c>
      <c r="C270" s="10">
        <v>7</v>
      </c>
      <c r="D270" s="10">
        <v>7</v>
      </c>
      <c r="E270" s="10">
        <v>0.65</v>
      </c>
      <c r="F270" s="10">
        <v>0.14942</v>
      </c>
      <c r="G270" s="10">
        <v>0</v>
      </c>
      <c r="H270" s="10">
        <v>0.14942</v>
      </c>
      <c r="I270" s="10">
        <v>0</v>
      </c>
      <c r="J270" s="10">
        <v>0</v>
      </c>
      <c r="K270" s="10">
        <f t="shared" si="24"/>
        <v>0.50058</v>
      </c>
      <c r="L270" s="10">
        <f t="shared" si="25"/>
        <v>6.85058</v>
      </c>
      <c r="M270" s="10">
        <f t="shared" si="26"/>
        <v>22.987692307692306</v>
      </c>
      <c r="N270" s="10">
        <f t="shared" si="27"/>
        <v>6.85058</v>
      </c>
      <c r="O270" s="10">
        <f t="shared" si="28"/>
        <v>0.50058</v>
      </c>
      <c r="P270" s="10">
        <f t="shared" si="29"/>
        <v>22.987692307692306</v>
      </c>
    </row>
    <row r="271" spans="1:16" ht="12.75">
      <c r="A271" s="8" t="s">
        <v>32</v>
      </c>
      <c r="B271" s="9" t="s">
        <v>33</v>
      </c>
      <c r="C271" s="10">
        <v>10.8</v>
      </c>
      <c r="D271" s="10">
        <v>10.8</v>
      </c>
      <c r="E271" s="10">
        <v>1.8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1.8</v>
      </c>
      <c r="L271" s="10">
        <f t="shared" si="25"/>
        <v>10.8</v>
      </c>
      <c r="M271" s="10">
        <f t="shared" si="26"/>
        <v>0</v>
      </c>
      <c r="N271" s="10">
        <f t="shared" si="27"/>
        <v>10.8</v>
      </c>
      <c r="O271" s="10">
        <f t="shared" si="28"/>
        <v>1.8</v>
      </c>
      <c r="P271" s="10">
        <f t="shared" si="29"/>
        <v>0</v>
      </c>
    </row>
    <row r="272" spans="1:16" ht="12.75">
      <c r="A272" s="8" t="s">
        <v>34</v>
      </c>
      <c r="B272" s="9" t="s">
        <v>35</v>
      </c>
      <c r="C272" s="10">
        <v>1.3</v>
      </c>
      <c r="D272" s="10">
        <v>1.3</v>
      </c>
      <c r="E272" s="10">
        <v>0.2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0.2</v>
      </c>
      <c r="L272" s="10">
        <f t="shared" si="25"/>
        <v>1.3</v>
      </c>
      <c r="M272" s="10">
        <f t="shared" si="26"/>
        <v>0</v>
      </c>
      <c r="N272" s="10">
        <f t="shared" si="27"/>
        <v>1.3</v>
      </c>
      <c r="O272" s="10">
        <f t="shared" si="28"/>
        <v>0.2</v>
      </c>
      <c r="P272" s="10">
        <f t="shared" si="29"/>
        <v>0</v>
      </c>
    </row>
    <row r="273" spans="1:16" ht="12.75">
      <c r="A273" s="8" t="s">
        <v>36</v>
      </c>
      <c r="B273" s="9" t="s">
        <v>37</v>
      </c>
      <c r="C273" s="10">
        <v>6.5</v>
      </c>
      <c r="D273" s="10">
        <v>6.5</v>
      </c>
      <c r="E273" s="10">
        <v>1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1</v>
      </c>
      <c r="L273" s="10">
        <f t="shared" si="25"/>
        <v>6.5</v>
      </c>
      <c r="M273" s="10">
        <f t="shared" si="26"/>
        <v>0</v>
      </c>
      <c r="N273" s="10">
        <f t="shared" si="27"/>
        <v>6.5</v>
      </c>
      <c r="O273" s="10">
        <f t="shared" si="28"/>
        <v>1</v>
      </c>
      <c r="P273" s="10">
        <f t="shared" si="29"/>
        <v>0</v>
      </c>
    </row>
    <row r="274" spans="1:16" ht="12.75">
      <c r="A274" s="5" t="s">
        <v>126</v>
      </c>
      <c r="B274" s="6" t="s">
        <v>127</v>
      </c>
      <c r="C274" s="7">
        <v>0</v>
      </c>
      <c r="D274" s="7">
        <v>2986</v>
      </c>
      <c r="E274" s="7">
        <v>0</v>
      </c>
      <c r="F274" s="7">
        <v>12.3333</v>
      </c>
      <c r="G274" s="7">
        <v>4.4689499999999995</v>
      </c>
      <c r="H274" s="7">
        <v>20.126279999999998</v>
      </c>
      <c r="I274" s="7">
        <v>12.3333</v>
      </c>
      <c r="J274" s="7">
        <v>19.87298</v>
      </c>
      <c r="K274" s="7">
        <f t="shared" si="24"/>
        <v>-12.3333</v>
      </c>
      <c r="L274" s="7">
        <f t="shared" si="25"/>
        <v>2973.6667</v>
      </c>
      <c r="M274" s="7">
        <f t="shared" si="26"/>
        <v>0</v>
      </c>
      <c r="N274" s="7">
        <f t="shared" si="27"/>
        <v>2965.87372</v>
      </c>
      <c r="O274" s="7">
        <f t="shared" si="28"/>
        <v>-20.126279999999998</v>
      </c>
      <c r="P274" s="7">
        <f t="shared" si="29"/>
        <v>0</v>
      </c>
    </row>
    <row r="275" spans="1:16" ht="12.75">
      <c r="A275" s="8" t="s">
        <v>58</v>
      </c>
      <c r="B275" s="9" t="s">
        <v>59</v>
      </c>
      <c r="C275" s="10">
        <v>0</v>
      </c>
      <c r="D275" s="10">
        <v>2986</v>
      </c>
      <c r="E275" s="10">
        <v>0</v>
      </c>
      <c r="F275" s="10">
        <v>12.3333</v>
      </c>
      <c r="G275" s="10">
        <v>4.4689499999999995</v>
      </c>
      <c r="H275" s="10">
        <v>20.126279999999998</v>
      </c>
      <c r="I275" s="10">
        <v>12.3333</v>
      </c>
      <c r="J275" s="10">
        <v>19.87298</v>
      </c>
      <c r="K275" s="10">
        <f t="shared" si="24"/>
        <v>-12.3333</v>
      </c>
      <c r="L275" s="10">
        <f t="shared" si="25"/>
        <v>2973.6667</v>
      </c>
      <c r="M275" s="10">
        <f t="shared" si="26"/>
        <v>0</v>
      </c>
      <c r="N275" s="10">
        <f t="shared" si="27"/>
        <v>2965.87372</v>
      </c>
      <c r="O275" s="10">
        <f t="shared" si="28"/>
        <v>-20.126279999999998</v>
      </c>
      <c r="P275" s="10">
        <f t="shared" si="29"/>
        <v>0</v>
      </c>
    </row>
    <row r="276" spans="1:16" ht="25.5">
      <c r="A276" s="5" t="s">
        <v>128</v>
      </c>
      <c r="B276" s="6" t="s">
        <v>129</v>
      </c>
      <c r="C276" s="7">
        <v>24329.556999999997</v>
      </c>
      <c r="D276" s="7">
        <v>23731.963999999996</v>
      </c>
      <c r="E276" s="7">
        <v>2009.7225099999998</v>
      </c>
      <c r="F276" s="7">
        <v>246.47417999999996</v>
      </c>
      <c r="G276" s="7">
        <v>3.1535900000000003</v>
      </c>
      <c r="H276" s="7">
        <v>469.62281</v>
      </c>
      <c r="I276" s="7">
        <v>0.38272000000000006</v>
      </c>
      <c r="J276" s="7">
        <v>336.08407000000005</v>
      </c>
      <c r="K276" s="7">
        <f t="shared" si="24"/>
        <v>1763.24833</v>
      </c>
      <c r="L276" s="7">
        <f t="shared" si="25"/>
        <v>23485.489819999995</v>
      </c>
      <c r="M276" s="7">
        <f t="shared" si="26"/>
        <v>12.264090130532496</v>
      </c>
      <c r="N276" s="7">
        <f t="shared" si="27"/>
        <v>23262.341189999996</v>
      </c>
      <c r="O276" s="7">
        <f t="shared" si="28"/>
        <v>1540.0996999999998</v>
      </c>
      <c r="P276" s="7">
        <f t="shared" si="29"/>
        <v>23.367544905490462</v>
      </c>
    </row>
    <row r="277" spans="1:16" ht="12.75">
      <c r="A277" s="5" t="s">
        <v>20</v>
      </c>
      <c r="B277" s="6" t="s">
        <v>21</v>
      </c>
      <c r="C277" s="7">
        <v>1227.11</v>
      </c>
      <c r="D277" s="7">
        <v>1267.167</v>
      </c>
      <c r="E277" s="7">
        <v>122.2</v>
      </c>
      <c r="F277" s="7">
        <v>67.96952999999999</v>
      </c>
      <c r="G277" s="7">
        <v>0</v>
      </c>
      <c r="H277" s="7">
        <v>68.16617</v>
      </c>
      <c r="I277" s="7">
        <v>0.21336000000000002</v>
      </c>
      <c r="J277" s="7">
        <v>0.21336000000000002</v>
      </c>
      <c r="K277" s="7">
        <f t="shared" si="24"/>
        <v>54.23047000000001</v>
      </c>
      <c r="L277" s="7">
        <f t="shared" si="25"/>
        <v>1199.1974699999998</v>
      </c>
      <c r="M277" s="7">
        <f t="shared" si="26"/>
        <v>55.621546644844514</v>
      </c>
      <c r="N277" s="7">
        <f t="shared" si="27"/>
        <v>1199.00083</v>
      </c>
      <c r="O277" s="7">
        <f t="shared" si="28"/>
        <v>54.03383000000001</v>
      </c>
      <c r="P277" s="7">
        <f t="shared" si="29"/>
        <v>55.78246317512274</v>
      </c>
    </row>
    <row r="278" spans="1:16" ht="12.75">
      <c r="A278" s="8" t="s">
        <v>22</v>
      </c>
      <c r="B278" s="9" t="s">
        <v>23</v>
      </c>
      <c r="C278" s="10">
        <v>825.55</v>
      </c>
      <c r="D278" s="10">
        <v>955.15</v>
      </c>
      <c r="E278" s="10">
        <v>97</v>
      </c>
      <c r="F278" s="10">
        <v>56.7625</v>
      </c>
      <c r="G278" s="10">
        <v>0</v>
      </c>
      <c r="H278" s="10">
        <v>56.7625</v>
      </c>
      <c r="I278" s="10">
        <v>0</v>
      </c>
      <c r="J278" s="10">
        <v>0</v>
      </c>
      <c r="K278" s="10">
        <f t="shared" si="24"/>
        <v>40.2375</v>
      </c>
      <c r="L278" s="10">
        <f t="shared" si="25"/>
        <v>898.3874999999999</v>
      </c>
      <c r="M278" s="10">
        <f t="shared" si="26"/>
        <v>58.51804123711341</v>
      </c>
      <c r="N278" s="10">
        <f t="shared" si="27"/>
        <v>898.3874999999999</v>
      </c>
      <c r="O278" s="10">
        <f t="shared" si="28"/>
        <v>40.2375</v>
      </c>
      <c r="P278" s="10">
        <f t="shared" si="29"/>
        <v>58.51804123711341</v>
      </c>
    </row>
    <row r="279" spans="1:16" ht="12.75">
      <c r="A279" s="8" t="s">
        <v>24</v>
      </c>
      <c r="B279" s="9" t="s">
        <v>25</v>
      </c>
      <c r="C279" s="10">
        <v>299.675</v>
      </c>
      <c r="D279" s="10">
        <v>210.132</v>
      </c>
      <c r="E279" s="10">
        <v>21.5</v>
      </c>
      <c r="F279" s="10">
        <v>10.99367</v>
      </c>
      <c r="G279" s="10">
        <v>0</v>
      </c>
      <c r="H279" s="10">
        <v>10.99367</v>
      </c>
      <c r="I279" s="10">
        <v>0</v>
      </c>
      <c r="J279" s="10">
        <v>0</v>
      </c>
      <c r="K279" s="10">
        <f t="shared" si="24"/>
        <v>10.50633</v>
      </c>
      <c r="L279" s="10">
        <f t="shared" si="25"/>
        <v>199.13833</v>
      </c>
      <c r="M279" s="10">
        <f t="shared" si="26"/>
        <v>51.133348837209304</v>
      </c>
      <c r="N279" s="10">
        <f t="shared" si="27"/>
        <v>199.13833</v>
      </c>
      <c r="O279" s="10">
        <f t="shared" si="28"/>
        <v>10.50633</v>
      </c>
      <c r="P279" s="10">
        <f t="shared" si="29"/>
        <v>51.133348837209304</v>
      </c>
    </row>
    <row r="280" spans="1:16" ht="12.75">
      <c r="A280" s="8" t="s">
        <v>26</v>
      </c>
      <c r="B280" s="9" t="s">
        <v>27</v>
      </c>
      <c r="C280" s="10">
        <v>63.29</v>
      </c>
      <c r="D280" s="10">
        <v>63.29</v>
      </c>
      <c r="E280" s="10">
        <v>2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2</v>
      </c>
      <c r="L280" s="10">
        <f t="shared" si="25"/>
        <v>63.29</v>
      </c>
      <c r="M280" s="10">
        <f t="shared" si="26"/>
        <v>0</v>
      </c>
      <c r="N280" s="10">
        <f t="shared" si="27"/>
        <v>63.29</v>
      </c>
      <c r="O280" s="10">
        <f t="shared" si="28"/>
        <v>2</v>
      </c>
      <c r="P280" s="10">
        <f t="shared" si="29"/>
        <v>0</v>
      </c>
    </row>
    <row r="281" spans="1:16" ht="12.75">
      <c r="A281" s="8" t="s">
        <v>28</v>
      </c>
      <c r="B281" s="9" t="s">
        <v>29</v>
      </c>
      <c r="C281" s="10">
        <v>29.616</v>
      </c>
      <c r="D281" s="10">
        <v>29.616</v>
      </c>
      <c r="E281" s="10">
        <v>1.52</v>
      </c>
      <c r="F281" s="10">
        <v>0.21336000000000002</v>
      </c>
      <c r="G281" s="10">
        <v>0</v>
      </c>
      <c r="H281" s="10">
        <v>0.41</v>
      </c>
      <c r="I281" s="10">
        <v>0.21336000000000002</v>
      </c>
      <c r="J281" s="10">
        <v>0.21336000000000002</v>
      </c>
      <c r="K281" s="10">
        <f t="shared" si="24"/>
        <v>1.30664</v>
      </c>
      <c r="L281" s="10">
        <f t="shared" si="25"/>
        <v>29.402639999999998</v>
      </c>
      <c r="M281" s="10">
        <f t="shared" si="26"/>
        <v>14.036842105263158</v>
      </c>
      <c r="N281" s="10">
        <f t="shared" si="27"/>
        <v>29.206</v>
      </c>
      <c r="O281" s="10">
        <f t="shared" si="28"/>
        <v>1.11</v>
      </c>
      <c r="P281" s="10">
        <f t="shared" si="29"/>
        <v>26.973684210526315</v>
      </c>
    </row>
    <row r="282" spans="1:16" ht="12.75">
      <c r="A282" s="8" t="s">
        <v>30</v>
      </c>
      <c r="B282" s="9" t="s">
        <v>31</v>
      </c>
      <c r="C282" s="10">
        <v>2.519</v>
      </c>
      <c r="D282" s="10">
        <v>2.519</v>
      </c>
      <c r="E282" s="10">
        <v>0.18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0.18</v>
      </c>
      <c r="L282" s="10">
        <f t="shared" si="25"/>
        <v>2.519</v>
      </c>
      <c r="M282" s="10">
        <f t="shared" si="26"/>
        <v>0</v>
      </c>
      <c r="N282" s="10">
        <f t="shared" si="27"/>
        <v>2.519</v>
      </c>
      <c r="O282" s="10">
        <f t="shared" si="28"/>
        <v>0.18</v>
      </c>
      <c r="P282" s="10">
        <f t="shared" si="29"/>
        <v>0</v>
      </c>
    </row>
    <row r="283" spans="1:16" ht="25.5">
      <c r="A283" s="8" t="s">
        <v>40</v>
      </c>
      <c r="B283" s="9" t="s">
        <v>41</v>
      </c>
      <c r="C283" s="10">
        <v>6.46</v>
      </c>
      <c r="D283" s="10">
        <v>6.46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6.46</v>
      </c>
      <c r="M283" s="10">
        <f t="shared" si="26"/>
        <v>0</v>
      </c>
      <c r="N283" s="10">
        <f t="shared" si="27"/>
        <v>6.46</v>
      </c>
      <c r="O283" s="10">
        <f t="shared" si="28"/>
        <v>0</v>
      </c>
      <c r="P283" s="10">
        <f t="shared" si="29"/>
        <v>0</v>
      </c>
    </row>
    <row r="284" spans="1:16" ht="25.5">
      <c r="A284" s="5" t="s">
        <v>130</v>
      </c>
      <c r="B284" s="6" t="s">
        <v>131</v>
      </c>
      <c r="C284" s="7">
        <v>3033.9</v>
      </c>
      <c r="D284" s="7">
        <v>3033.9</v>
      </c>
      <c r="E284" s="7">
        <v>254.45</v>
      </c>
      <c r="F284" s="7">
        <v>0</v>
      </c>
      <c r="G284" s="7">
        <v>0</v>
      </c>
      <c r="H284" s="7">
        <v>220.00135</v>
      </c>
      <c r="I284" s="7">
        <v>0</v>
      </c>
      <c r="J284" s="7">
        <v>14.3178</v>
      </c>
      <c r="K284" s="7">
        <f t="shared" si="24"/>
        <v>254.45</v>
      </c>
      <c r="L284" s="7">
        <f t="shared" si="25"/>
        <v>3033.9</v>
      </c>
      <c r="M284" s="7">
        <f t="shared" si="26"/>
        <v>0</v>
      </c>
      <c r="N284" s="7">
        <f t="shared" si="27"/>
        <v>2813.89865</v>
      </c>
      <c r="O284" s="7">
        <f t="shared" si="28"/>
        <v>34.44864999999999</v>
      </c>
      <c r="P284" s="7">
        <f t="shared" si="29"/>
        <v>86.46152485753586</v>
      </c>
    </row>
    <row r="285" spans="1:16" ht="12.75">
      <c r="A285" s="8" t="s">
        <v>28</v>
      </c>
      <c r="B285" s="9" t="s">
        <v>29</v>
      </c>
      <c r="C285" s="10">
        <v>0.1</v>
      </c>
      <c r="D285" s="10">
        <v>0.1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0.1</v>
      </c>
      <c r="M285" s="10">
        <f t="shared" si="26"/>
        <v>0</v>
      </c>
      <c r="N285" s="10">
        <f t="shared" si="27"/>
        <v>0.1</v>
      </c>
      <c r="O285" s="10">
        <f t="shared" si="28"/>
        <v>0</v>
      </c>
      <c r="P285" s="10">
        <f t="shared" si="29"/>
        <v>0</v>
      </c>
    </row>
    <row r="286" spans="1:16" ht="12.75">
      <c r="A286" s="8" t="s">
        <v>58</v>
      </c>
      <c r="B286" s="9" t="s">
        <v>59</v>
      </c>
      <c r="C286" s="10">
        <v>3033.8</v>
      </c>
      <c r="D286" s="10">
        <v>3033.8</v>
      </c>
      <c r="E286" s="10">
        <v>254.45</v>
      </c>
      <c r="F286" s="10">
        <v>0</v>
      </c>
      <c r="G286" s="10">
        <v>0</v>
      </c>
      <c r="H286" s="10">
        <v>220.00135</v>
      </c>
      <c r="I286" s="10">
        <v>0</v>
      </c>
      <c r="J286" s="10">
        <v>14.3178</v>
      </c>
      <c r="K286" s="10">
        <f t="shared" si="24"/>
        <v>254.45</v>
      </c>
      <c r="L286" s="10">
        <f t="shared" si="25"/>
        <v>3033.8</v>
      </c>
      <c r="M286" s="10">
        <f t="shared" si="26"/>
        <v>0</v>
      </c>
      <c r="N286" s="10">
        <f t="shared" si="27"/>
        <v>2813.79865</v>
      </c>
      <c r="O286" s="10">
        <f t="shared" si="28"/>
        <v>34.44864999999999</v>
      </c>
      <c r="P286" s="10">
        <f t="shared" si="29"/>
        <v>86.46152485753586</v>
      </c>
    </row>
    <row r="287" spans="1:16" ht="76.5">
      <c r="A287" s="5" t="s">
        <v>132</v>
      </c>
      <c r="B287" s="6" t="s">
        <v>133</v>
      </c>
      <c r="C287" s="7">
        <v>1.4</v>
      </c>
      <c r="D287" s="7">
        <v>1.4</v>
      </c>
      <c r="E287" s="7">
        <v>0.25</v>
      </c>
      <c r="F287" s="7">
        <v>0.16936</v>
      </c>
      <c r="G287" s="7">
        <v>0</v>
      </c>
      <c r="H287" s="7">
        <v>0</v>
      </c>
      <c r="I287" s="7">
        <v>0.16936</v>
      </c>
      <c r="J287" s="7">
        <v>0.16936</v>
      </c>
      <c r="K287" s="7">
        <f t="shared" si="24"/>
        <v>0.08063999999999999</v>
      </c>
      <c r="L287" s="7">
        <f t="shared" si="25"/>
        <v>1.23064</v>
      </c>
      <c r="M287" s="7">
        <f t="shared" si="26"/>
        <v>67.744</v>
      </c>
      <c r="N287" s="7">
        <f t="shared" si="27"/>
        <v>1.4</v>
      </c>
      <c r="O287" s="7">
        <f t="shared" si="28"/>
        <v>0.25</v>
      </c>
      <c r="P287" s="7">
        <f t="shared" si="29"/>
        <v>0</v>
      </c>
    </row>
    <row r="288" spans="1:16" ht="12.75">
      <c r="A288" s="8" t="s">
        <v>58</v>
      </c>
      <c r="B288" s="9" t="s">
        <v>59</v>
      </c>
      <c r="C288" s="10">
        <v>1.4</v>
      </c>
      <c r="D288" s="10">
        <v>1.4</v>
      </c>
      <c r="E288" s="10">
        <v>0.25</v>
      </c>
      <c r="F288" s="10">
        <v>0.16936</v>
      </c>
      <c r="G288" s="10">
        <v>0</v>
      </c>
      <c r="H288" s="10">
        <v>0</v>
      </c>
      <c r="I288" s="10">
        <v>0.16936</v>
      </c>
      <c r="J288" s="10">
        <v>0.16936</v>
      </c>
      <c r="K288" s="10">
        <f t="shared" si="24"/>
        <v>0.08063999999999999</v>
      </c>
      <c r="L288" s="10">
        <f t="shared" si="25"/>
        <v>1.23064</v>
      </c>
      <c r="M288" s="10">
        <f t="shared" si="26"/>
        <v>67.744</v>
      </c>
      <c r="N288" s="10">
        <f t="shared" si="27"/>
        <v>1.4</v>
      </c>
      <c r="O288" s="10">
        <f t="shared" si="28"/>
        <v>0.25</v>
      </c>
      <c r="P288" s="10">
        <f t="shared" si="29"/>
        <v>0</v>
      </c>
    </row>
    <row r="289" spans="1:16" ht="12.75">
      <c r="A289" s="5" t="s">
        <v>134</v>
      </c>
      <c r="B289" s="6" t="s">
        <v>135</v>
      </c>
      <c r="C289" s="7">
        <v>5422.125</v>
      </c>
      <c r="D289" s="7">
        <v>5455.775</v>
      </c>
      <c r="E289" s="7">
        <v>478.6</v>
      </c>
      <c r="F289" s="7">
        <v>127.88</v>
      </c>
      <c r="G289" s="7">
        <v>0</v>
      </c>
      <c r="H289" s="7">
        <v>127.88</v>
      </c>
      <c r="I289" s="7">
        <v>0</v>
      </c>
      <c r="J289" s="7">
        <v>0</v>
      </c>
      <c r="K289" s="7">
        <f t="shared" si="24"/>
        <v>350.72</v>
      </c>
      <c r="L289" s="7">
        <f t="shared" si="25"/>
        <v>5327.8949999999995</v>
      </c>
      <c r="M289" s="7">
        <f t="shared" si="26"/>
        <v>26.7195988299206</v>
      </c>
      <c r="N289" s="7">
        <f t="shared" si="27"/>
        <v>5327.8949999999995</v>
      </c>
      <c r="O289" s="7">
        <f t="shared" si="28"/>
        <v>350.72</v>
      </c>
      <c r="P289" s="7">
        <f t="shared" si="29"/>
        <v>26.7195988299206</v>
      </c>
    </row>
    <row r="290" spans="1:16" ht="12.75">
      <c r="A290" s="8" t="s">
        <v>26</v>
      </c>
      <c r="B290" s="9" t="s">
        <v>27</v>
      </c>
      <c r="C290" s="10">
        <v>12.9</v>
      </c>
      <c r="D290" s="10">
        <v>12.9</v>
      </c>
      <c r="E290" s="10">
        <v>1.7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1.7</v>
      </c>
      <c r="L290" s="10">
        <f t="shared" si="25"/>
        <v>12.9</v>
      </c>
      <c r="M290" s="10">
        <f t="shared" si="26"/>
        <v>0</v>
      </c>
      <c r="N290" s="10">
        <f t="shared" si="27"/>
        <v>12.9</v>
      </c>
      <c r="O290" s="10">
        <f t="shared" si="28"/>
        <v>1.7</v>
      </c>
      <c r="P290" s="10">
        <f t="shared" si="29"/>
        <v>0</v>
      </c>
    </row>
    <row r="291" spans="1:16" ht="12.75">
      <c r="A291" s="8" t="s">
        <v>28</v>
      </c>
      <c r="B291" s="9" t="s">
        <v>29</v>
      </c>
      <c r="C291" s="10">
        <v>36.8</v>
      </c>
      <c r="D291" s="10">
        <v>36.8</v>
      </c>
      <c r="E291" s="10">
        <v>3.4</v>
      </c>
      <c r="F291" s="10">
        <v>0.48</v>
      </c>
      <c r="G291" s="10">
        <v>0</v>
      </c>
      <c r="H291" s="10">
        <v>0.48</v>
      </c>
      <c r="I291" s="10">
        <v>0</v>
      </c>
      <c r="J291" s="10">
        <v>0</v>
      </c>
      <c r="K291" s="10">
        <f t="shared" si="24"/>
        <v>2.92</v>
      </c>
      <c r="L291" s="10">
        <f t="shared" si="25"/>
        <v>36.32</v>
      </c>
      <c r="M291" s="10">
        <f t="shared" si="26"/>
        <v>14.117647058823529</v>
      </c>
      <c r="N291" s="10">
        <f t="shared" si="27"/>
        <v>36.32</v>
      </c>
      <c r="O291" s="10">
        <f t="shared" si="28"/>
        <v>2.92</v>
      </c>
      <c r="P291" s="10">
        <f t="shared" si="29"/>
        <v>14.117647058823529</v>
      </c>
    </row>
    <row r="292" spans="1:16" ht="12.75">
      <c r="A292" s="8" t="s">
        <v>58</v>
      </c>
      <c r="B292" s="9" t="s">
        <v>59</v>
      </c>
      <c r="C292" s="10">
        <v>5372.425</v>
      </c>
      <c r="D292" s="10">
        <v>5406.075</v>
      </c>
      <c r="E292" s="10">
        <v>473.5</v>
      </c>
      <c r="F292" s="10">
        <v>127.4</v>
      </c>
      <c r="G292" s="10">
        <v>0</v>
      </c>
      <c r="H292" s="10">
        <v>127.4</v>
      </c>
      <c r="I292" s="10">
        <v>0</v>
      </c>
      <c r="J292" s="10">
        <v>0</v>
      </c>
      <c r="K292" s="10">
        <f t="shared" si="24"/>
        <v>346.1</v>
      </c>
      <c r="L292" s="10">
        <f t="shared" si="25"/>
        <v>5278.675</v>
      </c>
      <c r="M292" s="10">
        <f t="shared" si="26"/>
        <v>26.906019007391762</v>
      </c>
      <c r="N292" s="10">
        <f t="shared" si="27"/>
        <v>5278.675</v>
      </c>
      <c r="O292" s="10">
        <f t="shared" si="28"/>
        <v>346.1</v>
      </c>
      <c r="P292" s="10">
        <f t="shared" si="29"/>
        <v>26.906019007391762</v>
      </c>
    </row>
    <row r="293" spans="1:16" ht="12.75">
      <c r="A293" s="5" t="s">
        <v>136</v>
      </c>
      <c r="B293" s="6" t="s">
        <v>137</v>
      </c>
      <c r="C293" s="7">
        <v>120.402</v>
      </c>
      <c r="D293" s="7">
        <v>120.402</v>
      </c>
      <c r="E293" s="7">
        <v>12.409510000000001</v>
      </c>
      <c r="F293" s="7">
        <v>0</v>
      </c>
      <c r="G293" s="7">
        <v>0</v>
      </c>
      <c r="H293" s="7">
        <v>0</v>
      </c>
      <c r="I293" s="7">
        <v>0</v>
      </c>
      <c r="J293" s="7">
        <v>2.52954</v>
      </c>
      <c r="K293" s="7">
        <f t="shared" si="24"/>
        <v>12.409510000000001</v>
      </c>
      <c r="L293" s="7">
        <f t="shared" si="25"/>
        <v>120.402</v>
      </c>
      <c r="M293" s="7">
        <f t="shared" si="26"/>
        <v>0</v>
      </c>
      <c r="N293" s="7">
        <f t="shared" si="27"/>
        <v>120.402</v>
      </c>
      <c r="O293" s="7">
        <f t="shared" si="28"/>
        <v>12.409510000000001</v>
      </c>
      <c r="P293" s="7">
        <f t="shared" si="29"/>
        <v>0</v>
      </c>
    </row>
    <row r="294" spans="1:16" ht="12.75">
      <c r="A294" s="8" t="s">
        <v>42</v>
      </c>
      <c r="B294" s="9" t="s">
        <v>43</v>
      </c>
      <c r="C294" s="10">
        <v>120.402</v>
      </c>
      <c r="D294" s="10">
        <v>120.402</v>
      </c>
      <c r="E294" s="10">
        <v>12.409510000000001</v>
      </c>
      <c r="F294" s="10">
        <v>0</v>
      </c>
      <c r="G294" s="10">
        <v>0</v>
      </c>
      <c r="H294" s="10">
        <v>0</v>
      </c>
      <c r="I294" s="10">
        <v>0</v>
      </c>
      <c r="J294" s="10">
        <v>2.52954</v>
      </c>
      <c r="K294" s="10">
        <f t="shared" si="24"/>
        <v>12.409510000000001</v>
      </c>
      <c r="L294" s="10">
        <f t="shared" si="25"/>
        <v>120.402</v>
      </c>
      <c r="M294" s="10">
        <f t="shared" si="26"/>
        <v>0</v>
      </c>
      <c r="N294" s="10">
        <f t="shared" si="27"/>
        <v>120.402</v>
      </c>
      <c r="O294" s="10">
        <f t="shared" si="28"/>
        <v>12.409510000000001</v>
      </c>
      <c r="P294" s="10">
        <f t="shared" si="29"/>
        <v>0</v>
      </c>
    </row>
    <row r="295" spans="1:16" ht="25.5">
      <c r="A295" s="5" t="s">
        <v>138</v>
      </c>
      <c r="B295" s="6" t="s">
        <v>139</v>
      </c>
      <c r="C295" s="7">
        <v>9652.5</v>
      </c>
      <c r="D295" s="7">
        <v>9010.2</v>
      </c>
      <c r="E295" s="7">
        <v>674.8</v>
      </c>
      <c r="F295" s="7">
        <v>9.31729</v>
      </c>
      <c r="G295" s="7">
        <v>0</v>
      </c>
      <c r="H295" s="7">
        <v>9.31729</v>
      </c>
      <c r="I295" s="7">
        <v>0</v>
      </c>
      <c r="J295" s="7">
        <v>315.70042000000007</v>
      </c>
      <c r="K295" s="7">
        <f t="shared" si="24"/>
        <v>665.48271</v>
      </c>
      <c r="L295" s="7">
        <f t="shared" si="25"/>
        <v>9000.88271</v>
      </c>
      <c r="M295" s="7">
        <f t="shared" si="26"/>
        <v>1.3807483698873741</v>
      </c>
      <c r="N295" s="7">
        <f t="shared" si="27"/>
        <v>9000.88271</v>
      </c>
      <c r="O295" s="7">
        <f t="shared" si="28"/>
        <v>665.48271</v>
      </c>
      <c r="P295" s="7">
        <f t="shared" si="29"/>
        <v>1.3807483698873741</v>
      </c>
    </row>
    <row r="296" spans="1:16" ht="12.75">
      <c r="A296" s="8" t="s">
        <v>22</v>
      </c>
      <c r="B296" s="9" t="s">
        <v>23</v>
      </c>
      <c r="C296" s="10">
        <v>6620.3</v>
      </c>
      <c r="D296" s="10">
        <v>6696</v>
      </c>
      <c r="E296" s="10">
        <v>495.8</v>
      </c>
      <c r="F296" s="10">
        <v>0</v>
      </c>
      <c r="G296" s="10">
        <v>0</v>
      </c>
      <c r="H296" s="10">
        <v>0</v>
      </c>
      <c r="I296" s="10">
        <v>0</v>
      </c>
      <c r="J296" s="10">
        <v>192.8</v>
      </c>
      <c r="K296" s="10">
        <f t="shared" si="24"/>
        <v>495.8</v>
      </c>
      <c r="L296" s="10">
        <f t="shared" si="25"/>
        <v>6696</v>
      </c>
      <c r="M296" s="10">
        <f t="shared" si="26"/>
        <v>0</v>
      </c>
      <c r="N296" s="10">
        <f t="shared" si="27"/>
        <v>6696</v>
      </c>
      <c r="O296" s="10">
        <f t="shared" si="28"/>
        <v>495.8</v>
      </c>
      <c r="P296" s="10">
        <f t="shared" si="29"/>
        <v>0</v>
      </c>
    </row>
    <row r="297" spans="1:16" ht="12.75">
      <c r="A297" s="8" t="s">
        <v>24</v>
      </c>
      <c r="B297" s="9" t="s">
        <v>25</v>
      </c>
      <c r="C297" s="10">
        <v>2191.1</v>
      </c>
      <c r="D297" s="10">
        <v>1473.1</v>
      </c>
      <c r="E297" s="10">
        <v>115</v>
      </c>
      <c r="F297" s="10">
        <v>0</v>
      </c>
      <c r="G297" s="10">
        <v>0</v>
      </c>
      <c r="H297" s="10">
        <v>0</v>
      </c>
      <c r="I297" s="10">
        <v>0</v>
      </c>
      <c r="J297" s="10">
        <v>42.416000000000004</v>
      </c>
      <c r="K297" s="10">
        <f t="shared" si="24"/>
        <v>115</v>
      </c>
      <c r="L297" s="10">
        <f t="shared" si="25"/>
        <v>1473.1</v>
      </c>
      <c r="M297" s="10">
        <f t="shared" si="26"/>
        <v>0</v>
      </c>
      <c r="N297" s="10">
        <f t="shared" si="27"/>
        <v>1473.1</v>
      </c>
      <c r="O297" s="10">
        <f t="shared" si="28"/>
        <v>115</v>
      </c>
      <c r="P297" s="10">
        <f t="shared" si="29"/>
        <v>0</v>
      </c>
    </row>
    <row r="298" spans="1:16" ht="12.75">
      <c r="A298" s="8" t="s">
        <v>26</v>
      </c>
      <c r="B298" s="9" t="s">
        <v>27</v>
      </c>
      <c r="C298" s="10">
        <v>101.6</v>
      </c>
      <c r="D298" s="10">
        <v>101.6</v>
      </c>
      <c r="E298" s="10">
        <v>9</v>
      </c>
      <c r="F298" s="10">
        <v>3.314</v>
      </c>
      <c r="G298" s="10">
        <v>0</v>
      </c>
      <c r="H298" s="10">
        <v>3.314</v>
      </c>
      <c r="I298" s="10">
        <v>0</v>
      </c>
      <c r="J298" s="10">
        <v>0</v>
      </c>
      <c r="K298" s="10">
        <f t="shared" si="24"/>
        <v>5.686</v>
      </c>
      <c r="L298" s="10">
        <f t="shared" si="25"/>
        <v>98.286</v>
      </c>
      <c r="M298" s="10">
        <f t="shared" si="26"/>
        <v>36.82222222222222</v>
      </c>
      <c r="N298" s="10">
        <f t="shared" si="27"/>
        <v>98.286</v>
      </c>
      <c r="O298" s="10">
        <f t="shared" si="28"/>
        <v>5.686</v>
      </c>
      <c r="P298" s="10">
        <f t="shared" si="29"/>
        <v>36.82222222222222</v>
      </c>
    </row>
    <row r="299" spans="1:16" ht="12.75">
      <c r="A299" s="8" t="s">
        <v>66</v>
      </c>
      <c r="B299" s="9" t="s">
        <v>67</v>
      </c>
      <c r="C299" s="10">
        <v>2.8</v>
      </c>
      <c r="D299" s="10">
        <v>2.8</v>
      </c>
      <c r="E299" s="10">
        <v>0.3</v>
      </c>
      <c r="F299" s="10">
        <v>0.3</v>
      </c>
      <c r="G299" s="10">
        <v>0</v>
      </c>
      <c r="H299" s="10">
        <v>0.3</v>
      </c>
      <c r="I299" s="10">
        <v>0</v>
      </c>
      <c r="J299" s="10">
        <v>0</v>
      </c>
      <c r="K299" s="10">
        <f t="shared" si="24"/>
        <v>0</v>
      </c>
      <c r="L299" s="10">
        <f t="shared" si="25"/>
        <v>2.5</v>
      </c>
      <c r="M299" s="10">
        <f t="shared" si="26"/>
        <v>100</v>
      </c>
      <c r="N299" s="10">
        <f t="shared" si="27"/>
        <v>2.5</v>
      </c>
      <c r="O299" s="10">
        <f t="shared" si="28"/>
        <v>0</v>
      </c>
      <c r="P299" s="10">
        <f t="shared" si="29"/>
        <v>100</v>
      </c>
    </row>
    <row r="300" spans="1:16" ht="12.75">
      <c r="A300" s="8" t="s">
        <v>28</v>
      </c>
      <c r="B300" s="9" t="s">
        <v>29</v>
      </c>
      <c r="C300" s="10">
        <v>46.2</v>
      </c>
      <c r="D300" s="10">
        <v>46.2</v>
      </c>
      <c r="E300" s="10">
        <v>4</v>
      </c>
      <c r="F300" s="10">
        <v>5.65129</v>
      </c>
      <c r="G300" s="10">
        <v>0</v>
      </c>
      <c r="H300" s="10">
        <v>5.65129</v>
      </c>
      <c r="I300" s="10">
        <v>0</v>
      </c>
      <c r="J300" s="10">
        <v>0.27241000000000004</v>
      </c>
      <c r="K300" s="10">
        <f t="shared" si="24"/>
        <v>-1.6512900000000004</v>
      </c>
      <c r="L300" s="10">
        <f t="shared" si="25"/>
        <v>40.54871</v>
      </c>
      <c r="M300" s="10">
        <f t="shared" si="26"/>
        <v>141.28225</v>
      </c>
      <c r="N300" s="10">
        <f t="shared" si="27"/>
        <v>40.54871</v>
      </c>
      <c r="O300" s="10">
        <f t="shared" si="28"/>
        <v>-1.6512900000000004</v>
      </c>
      <c r="P300" s="10">
        <f t="shared" si="29"/>
        <v>141.28225</v>
      </c>
    </row>
    <row r="301" spans="1:16" ht="12.75">
      <c r="A301" s="8" t="s">
        <v>30</v>
      </c>
      <c r="B301" s="9" t="s">
        <v>31</v>
      </c>
      <c r="C301" s="10">
        <v>195.5</v>
      </c>
      <c r="D301" s="10">
        <v>195.5</v>
      </c>
      <c r="E301" s="10">
        <v>18</v>
      </c>
      <c r="F301" s="10">
        <v>0.052000000000000005</v>
      </c>
      <c r="G301" s="10">
        <v>0</v>
      </c>
      <c r="H301" s="10">
        <v>0.052000000000000005</v>
      </c>
      <c r="I301" s="10">
        <v>0</v>
      </c>
      <c r="J301" s="10">
        <v>0</v>
      </c>
      <c r="K301" s="10">
        <f t="shared" si="24"/>
        <v>17.948</v>
      </c>
      <c r="L301" s="10">
        <f t="shared" si="25"/>
        <v>195.448</v>
      </c>
      <c r="M301" s="10">
        <f t="shared" si="26"/>
        <v>0.2888888888888889</v>
      </c>
      <c r="N301" s="10">
        <f t="shared" si="27"/>
        <v>195.448</v>
      </c>
      <c r="O301" s="10">
        <f t="shared" si="28"/>
        <v>17.948</v>
      </c>
      <c r="P301" s="10">
        <f t="shared" si="29"/>
        <v>0.2888888888888889</v>
      </c>
    </row>
    <row r="302" spans="1:16" ht="12.75">
      <c r="A302" s="8" t="s">
        <v>32</v>
      </c>
      <c r="B302" s="9" t="s">
        <v>33</v>
      </c>
      <c r="C302" s="10">
        <v>322.5</v>
      </c>
      <c r="D302" s="10">
        <v>322.5</v>
      </c>
      <c r="E302" s="10">
        <v>30</v>
      </c>
      <c r="F302" s="10">
        <v>0</v>
      </c>
      <c r="G302" s="10">
        <v>0</v>
      </c>
      <c r="H302" s="10">
        <v>0</v>
      </c>
      <c r="I302" s="10">
        <v>0</v>
      </c>
      <c r="J302" s="10">
        <v>78.03562</v>
      </c>
      <c r="K302" s="10">
        <f t="shared" si="24"/>
        <v>30</v>
      </c>
      <c r="L302" s="10">
        <f t="shared" si="25"/>
        <v>322.5</v>
      </c>
      <c r="M302" s="10">
        <f t="shared" si="26"/>
        <v>0</v>
      </c>
      <c r="N302" s="10">
        <f t="shared" si="27"/>
        <v>322.5</v>
      </c>
      <c r="O302" s="10">
        <f t="shared" si="28"/>
        <v>30</v>
      </c>
      <c r="P302" s="10">
        <f t="shared" si="29"/>
        <v>0</v>
      </c>
    </row>
    <row r="303" spans="1:16" ht="12.75">
      <c r="A303" s="8" t="s">
        <v>34</v>
      </c>
      <c r="B303" s="9" t="s">
        <v>35</v>
      </c>
      <c r="C303" s="10">
        <v>2.4</v>
      </c>
      <c r="D303" s="10">
        <v>2.4</v>
      </c>
      <c r="E303" s="10">
        <v>0.2</v>
      </c>
      <c r="F303" s="10">
        <v>0</v>
      </c>
      <c r="G303" s="10">
        <v>0</v>
      </c>
      <c r="H303" s="10">
        <v>0</v>
      </c>
      <c r="I303" s="10">
        <v>0</v>
      </c>
      <c r="J303" s="10">
        <v>0.21953</v>
      </c>
      <c r="K303" s="10">
        <f t="shared" si="24"/>
        <v>0.2</v>
      </c>
      <c r="L303" s="10">
        <f t="shared" si="25"/>
        <v>2.4</v>
      </c>
      <c r="M303" s="10">
        <f t="shared" si="26"/>
        <v>0</v>
      </c>
      <c r="N303" s="10">
        <f t="shared" si="27"/>
        <v>2.4</v>
      </c>
      <c r="O303" s="10">
        <f t="shared" si="28"/>
        <v>0.2</v>
      </c>
      <c r="P303" s="10">
        <f t="shared" si="29"/>
        <v>0</v>
      </c>
    </row>
    <row r="304" spans="1:16" ht="12.75">
      <c r="A304" s="8" t="s">
        <v>36</v>
      </c>
      <c r="B304" s="9" t="s">
        <v>37</v>
      </c>
      <c r="C304" s="10">
        <v>28</v>
      </c>
      <c r="D304" s="10">
        <v>28</v>
      </c>
      <c r="E304" s="10">
        <v>2.5</v>
      </c>
      <c r="F304" s="10">
        <v>0</v>
      </c>
      <c r="G304" s="10">
        <v>0</v>
      </c>
      <c r="H304" s="10">
        <v>0</v>
      </c>
      <c r="I304" s="10">
        <v>0</v>
      </c>
      <c r="J304" s="10">
        <v>1.95686</v>
      </c>
      <c r="K304" s="10">
        <f t="shared" si="24"/>
        <v>2.5</v>
      </c>
      <c r="L304" s="10">
        <f t="shared" si="25"/>
        <v>28</v>
      </c>
      <c r="M304" s="10">
        <f t="shared" si="26"/>
        <v>0</v>
      </c>
      <c r="N304" s="10">
        <f t="shared" si="27"/>
        <v>28</v>
      </c>
      <c r="O304" s="10">
        <f t="shared" si="28"/>
        <v>2.5</v>
      </c>
      <c r="P304" s="10">
        <f t="shared" si="29"/>
        <v>0</v>
      </c>
    </row>
    <row r="305" spans="1:16" ht="12.75">
      <c r="A305" s="8" t="s">
        <v>58</v>
      </c>
      <c r="B305" s="9" t="s">
        <v>59</v>
      </c>
      <c r="C305" s="10">
        <v>142.1</v>
      </c>
      <c r="D305" s="10">
        <v>142.1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142.1</v>
      </c>
      <c r="M305" s="10">
        <f t="shared" si="26"/>
        <v>0</v>
      </c>
      <c r="N305" s="10">
        <f t="shared" si="27"/>
        <v>142.1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140</v>
      </c>
      <c r="B306" s="6" t="s">
        <v>141</v>
      </c>
      <c r="C306" s="7">
        <v>1070.9</v>
      </c>
      <c r="D306" s="7">
        <v>1041.9</v>
      </c>
      <c r="E306" s="7">
        <v>87.3</v>
      </c>
      <c r="F306" s="7">
        <v>39.194350000000014</v>
      </c>
      <c r="G306" s="7">
        <v>0</v>
      </c>
      <c r="H306" s="7">
        <v>39.194350000000014</v>
      </c>
      <c r="I306" s="7">
        <v>0</v>
      </c>
      <c r="J306" s="7">
        <v>0</v>
      </c>
      <c r="K306" s="7">
        <f t="shared" si="24"/>
        <v>48.10564999999998</v>
      </c>
      <c r="L306" s="7">
        <f t="shared" si="25"/>
        <v>1002.7056500000001</v>
      </c>
      <c r="M306" s="7">
        <f t="shared" si="26"/>
        <v>44.89616265750288</v>
      </c>
      <c r="N306" s="7">
        <f t="shared" si="27"/>
        <v>1002.7056500000001</v>
      </c>
      <c r="O306" s="7">
        <f t="shared" si="28"/>
        <v>48.10564999999998</v>
      </c>
      <c r="P306" s="7">
        <f t="shared" si="29"/>
        <v>44.89616265750288</v>
      </c>
    </row>
    <row r="307" spans="1:16" ht="12.75">
      <c r="A307" s="8" t="s">
        <v>22</v>
      </c>
      <c r="B307" s="9" t="s">
        <v>23</v>
      </c>
      <c r="C307" s="10">
        <v>683</v>
      </c>
      <c r="D307" s="10">
        <v>733</v>
      </c>
      <c r="E307" s="10">
        <v>59</v>
      </c>
      <c r="F307" s="10">
        <v>25.573</v>
      </c>
      <c r="G307" s="10">
        <v>0</v>
      </c>
      <c r="H307" s="10">
        <v>25.573</v>
      </c>
      <c r="I307" s="10">
        <v>0</v>
      </c>
      <c r="J307" s="10">
        <v>0</v>
      </c>
      <c r="K307" s="10">
        <f t="shared" si="24"/>
        <v>33.427</v>
      </c>
      <c r="L307" s="10">
        <f t="shared" si="25"/>
        <v>707.427</v>
      </c>
      <c r="M307" s="10">
        <f t="shared" si="26"/>
        <v>43.34406779661017</v>
      </c>
      <c r="N307" s="10">
        <f t="shared" si="27"/>
        <v>707.427</v>
      </c>
      <c r="O307" s="10">
        <f t="shared" si="28"/>
        <v>33.427</v>
      </c>
      <c r="P307" s="10">
        <f t="shared" si="29"/>
        <v>43.34406779661017</v>
      </c>
    </row>
    <row r="308" spans="1:16" ht="12.75">
      <c r="A308" s="8" t="s">
        <v>24</v>
      </c>
      <c r="B308" s="9" t="s">
        <v>25</v>
      </c>
      <c r="C308" s="10">
        <v>240</v>
      </c>
      <c r="D308" s="10">
        <v>161</v>
      </c>
      <c r="E308" s="10">
        <v>14</v>
      </c>
      <c r="F308" s="10">
        <v>5.626060000000001</v>
      </c>
      <c r="G308" s="10">
        <v>0</v>
      </c>
      <c r="H308" s="10">
        <v>5.626060000000001</v>
      </c>
      <c r="I308" s="10">
        <v>0</v>
      </c>
      <c r="J308" s="10">
        <v>0</v>
      </c>
      <c r="K308" s="10">
        <f t="shared" si="24"/>
        <v>8.37394</v>
      </c>
      <c r="L308" s="10">
        <f t="shared" si="25"/>
        <v>155.37394</v>
      </c>
      <c r="M308" s="10">
        <f t="shared" si="26"/>
        <v>40.18614285714286</v>
      </c>
      <c r="N308" s="10">
        <f t="shared" si="27"/>
        <v>155.37394</v>
      </c>
      <c r="O308" s="10">
        <f t="shared" si="28"/>
        <v>8.37394</v>
      </c>
      <c r="P308" s="10">
        <f t="shared" si="29"/>
        <v>40.18614285714286</v>
      </c>
    </row>
    <row r="309" spans="1:16" ht="12.75">
      <c r="A309" s="8" t="s">
        <v>26</v>
      </c>
      <c r="B309" s="9" t="s">
        <v>27</v>
      </c>
      <c r="C309" s="10">
        <v>57.4</v>
      </c>
      <c r="D309" s="10">
        <v>57.4</v>
      </c>
      <c r="E309" s="10">
        <v>6</v>
      </c>
      <c r="F309" s="10">
        <v>1.645</v>
      </c>
      <c r="G309" s="10">
        <v>0</v>
      </c>
      <c r="H309" s="10">
        <v>1.645</v>
      </c>
      <c r="I309" s="10">
        <v>0</v>
      </c>
      <c r="J309" s="10">
        <v>0</v>
      </c>
      <c r="K309" s="10">
        <f t="shared" si="24"/>
        <v>4.355</v>
      </c>
      <c r="L309" s="10">
        <f t="shared" si="25"/>
        <v>55.754999999999995</v>
      </c>
      <c r="M309" s="10">
        <f t="shared" si="26"/>
        <v>27.416666666666668</v>
      </c>
      <c r="N309" s="10">
        <f t="shared" si="27"/>
        <v>55.754999999999995</v>
      </c>
      <c r="O309" s="10">
        <f t="shared" si="28"/>
        <v>4.355</v>
      </c>
      <c r="P309" s="10">
        <f t="shared" si="29"/>
        <v>27.416666666666668</v>
      </c>
    </row>
    <row r="310" spans="1:16" ht="12.75">
      <c r="A310" s="8" t="s">
        <v>66</v>
      </c>
      <c r="B310" s="9" t="s">
        <v>67</v>
      </c>
      <c r="C310" s="10">
        <v>3.5</v>
      </c>
      <c r="D310" s="10">
        <v>3.5</v>
      </c>
      <c r="E310" s="10">
        <v>0.5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0.5</v>
      </c>
      <c r="L310" s="10">
        <f t="shared" si="25"/>
        <v>3.5</v>
      </c>
      <c r="M310" s="10">
        <f t="shared" si="26"/>
        <v>0</v>
      </c>
      <c r="N310" s="10">
        <f t="shared" si="27"/>
        <v>3.5</v>
      </c>
      <c r="O310" s="10">
        <f t="shared" si="28"/>
        <v>0.5</v>
      </c>
      <c r="P310" s="10">
        <f t="shared" si="29"/>
        <v>0</v>
      </c>
    </row>
    <row r="311" spans="1:16" ht="12.75">
      <c r="A311" s="8" t="s">
        <v>28</v>
      </c>
      <c r="B311" s="9" t="s">
        <v>29</v>
      </c>
      <c r="C311" s="10">
        <v>14.6</v>
      </c>
      <c r="D311" s="10">
        <v>14.6</v>
      </c>
      <c r="E311" s="10">
        <v>2</v>
      </c>
      <c r="F311" s="10">
        <v>0.5255</v>
      </c>
      <c r="G311" s="10">
        <v>0</v>
      </c>
      <c r="H311" s="10">
        <v>0.5255</v>
      </c>
      <c r="I311" s="10">
        <v>0</v>
      </c>
      <c r="J311" s="10">
        <v>0</v>
      </c>
      <c r="K311" s="10">
        <f t="shared" si="24"/>
        <v>1.4745</v>
      </c>
      <c r="L311" s="10">
        <f t="shared" si="25"/>
        <v>14.0745</v>
      </c>
      <c r="M311" s="10">
        <f t="shared" si="26"/>
        <v>26.275</v>
      </c>
      <c r="N311" s="10">
        <f t="shared" si="27"/>
        <v>14.0745</v>
      </c>
      <c r="O311" s="10">
        <f t="shared" si="28"/>
        <v>1.4745</v>
      </c>
      <c r="P311" s="10">
        <f t="shared" si="29"/>
        <v>26.275</v>
      </c>
    </row>
    <row r="312" spans="1:16" ht="12.75">
      <c r="A312" s="8" t="s">
        <v>32</v>
      </c>
      <c r="B312" s="9" t="s">
        <v>33</v>
      </c>
      <c r="C312" s="10">
        <v>58.2</v>
      </c>
      <c r="D312" s="10">
        <v>58.2</v>
      </c>
      <c r="E312" s="10">
        <v>4.6</v>
      </c>
      <c r="F312" s="10">
        <v>4.7358400000000005</v>
      </c>
      <c r="G312" s="10">
        <v>0</v>
      </c>
      <c r="H312" s="10">
        <v>4.7358400000000005</v>
      </c>
      <c r="I312" s="10">
        <v>0</v>
      </c>
      <c r="J312" s="10">
        <v>0</v>
      </c>
      <c r="K312" s="10">
        <f t="shared" si="24"/>
        <v>-0.13584000000000085</v>
      </c>
      <c r="L312" s="10">
        <f t="shared" si="25"/>
        <v>53.46416</v>
      </c>
      <c r="M312" s="10">
        <f t="shared" si="26"/>
        <v>102.95304347826088</v>
      </c>
      <c r="N312" s="10">
        <f t="shared" si="27"/>
        <v>53.46416</v>
      </c>
      <c r="O312" s="10">
        <f t="shared" si="28"/>
        <v>-0.13584000000000085</v>
      </c>
      <c r="P312" s="10">
        <f t="shared" si="29"/>
        <v>102.95304347826088</v>
      </c>
    </row>
    <row r="313" spans="1:16" ht="12.75">
      <c r="A313" s="8" t="s">
        <v>34</v>
      </c>
      <c r="B313" s="9" t="s">
        <v>35</v>
      </c>
      <c r="C313" s="10">
        <v>4.5</v>
      </c>
      <c r="D313" s="10">
        <v>4.5</v>
      </c>
      <c r="E313" s="10">
        <v>0.4</v>
      </c>
      <c r="F313" s="10">
        <v>0.14191</v>
      </c>
      <c r="G313" s="10">
        <v>0</v>
      </c>
      <c r="H313" s="10">
        <v>0.14191</v>
      </c>
      <c r="I313" s="10">
        <v>0</v>
      </c>
      <c r="J313" s="10">
        <v>0</v>
      </c>
      <c r="K313" s="10">
        <f t="shared" si="24"/>
        <v>0.25809000000000004</v>
      </c>
      <c r="L313" s="10">
        <f t="shared" si="25"/>
        <v>4.35809</v>
      </c>
      <c r="M313" s="10">
        <f t="shared" si="26"/>
        <v>35.4775</v>
      </c>
      <c r="N313" s="10">
        <f t="shared" si="27"/>
        <v>4.35809</v>
      </c>
      <c r="O313" s="10">
        <f t="shared" si="28"/>
        <v>0.25809000000000004</v>
      </c>
      <c r="P313" s="10">
        <f t="shared" si="29"/>
        <v>35.4775</v>
      </c>
    </row>
    <row r="314" spans="1:16" ht="12.75">
      <c r="A314" s="8" t="s">
        <v>36</v>
      </c>
      <c r="B314" s="9" t="s">
        <v>37</v>
      </c>
      <c r="C314" s="10">
        <v>9.7</v>
      </c>
      <c r="D314" s="10">
        <v>9.7</v>
      </c>
      <c r="E314" s="10">
        <v>0.8</v>
      </c>
      <c r="F314" s="10">
        <v>0.94704</v>
      </c>
      <c r="G314" s="10">
        <v>0</v>
      </c>
      <c r="H314" s="10">
        <v>0.94704</v>
      </c>
      <c r="I314" s="10">
        <v>0</v>
      </c>
      <c r="J314" s="10">
        <v>0</v>
      </c>
      <c r="K314" s="10">
        <f t="shared" si="24"/>
        <v>-0.14703999999999995</v>
      </c>
      <c r="L314" s="10">
        <f t="shared" si="25"/>
        <v>8.75296</v>
      </c>
      <c r="M314" s="10">
        <f t="shared" si="26"/>
        <v>118.38</v>
      </c>
      <c r="N314" s="10">
        <f t="shared" si="27"/>
        <v>8.75296</v>
      </c>
      <c r="O314" s="10">
        <f t="shared" si="28"/>
        <v>-0.14703999999999995</v>
      </c>
      <c r="P314" s="10">
        <f t="shared" si="29"/>
        <v>118.38</v>
      </c>
    </row>
    <row r="315" spans="1:16" ht="25.5">
      <c r="A315" s="5" t="s">
        <v>142</v>
      </c>
      <c r="B315" s="6" t="s">
        <v>143</v>
      </c>
      <c r="C315" s="7">
        <v>172.42</v>
      </c>
      <c r="D315" s="7">
        <v>172.42</v>
      </c>
      <c r="E315" s="7">
        <v>19.865</v>
      </c>
      <c r="F315" s="7">
        <v>0</v>
      </c>
      <c r="G315" s="7">
        <v>3.1535900000000003</v>
      </c>
      <c r="H315" s="7">
        <v>0.585</v>
      </c>
      <c r="I315" s="7">
        <v>0</v>
      </c>
      <c r="J315" s="7">
        <v>3.1535900000000003</v>
      </c>
      <c r="K315" s="7">
        <f t="shared" si="24"/>
        <v>19.865</v>
      </c>
      <c r="L315" s="7">
        <f t="shared" si="25"/>
        <v>172.42</v>
      </c>
      <c r="M315" s="7">
        <f t="shared" si="26"/>
        <v>0</v>
      </c>
      <c r="N315" s="7">
        <f t="shared" si="27"/>
        <v>171.83499999999998</v>
      </c>
      <c r="O315" s="7">
        <f t="shared" si="28"/>
        <v>19.279999999999998</v>
      </c>
      <c r="P315" s="7">
        <f t="shared" si="29"/>
        <v>2.944877926000504</v>
      </c>
    </row>
    <row r="316" spans="1:16" ht="25.5">
      <c r="A316" s="8" t="s">
        <v>46</v>
      </c>
      <c r="B316" s="9" t="s">
        <v>47</v>
      </c>
      <c r="C316" s="10">
        <v>172.42</v>
      </c>
      <c r="D316" s="10">
        <v>172.42</v>
      </c>
      <c r="E316" s="10">
        <v>19.865</v>
      </c>
      <c r="F316" s="10">
        <v>0</v>
      </c>
      <c r="G316" s="10">
        <v>3.1535900000000003</v>
      </c>
      <c r="H316" s="10">
        <v>0.585</v>
      </c>
      <c r="I316" s="10">
        <v>0</v>
      </c>
      <c r="J316" s="10">
        <v>3.1535900000000003</v>
      </c>
      <c r="K316" s="10">
        <f t="shared" si="24"/>
        <v>19.865</v>
      </c>
      <c r="L316" s="10">
        <f t="shared" si="25"/>
        <v>172.42</v>
      </c>
      <c r="M316" s="10">
        <f t="shared" si="26"/>
        <v>0</v>
      </c>
      <c r="N316" s="10">
        <f t="shared" si="27"/>
        <v>171.83499999999998</v>
      </c>
      <c r="O316" s="10">
        <f t="shared" si="28"/>
        <v>19.279999999999998</v>
      </c>
      <c r="P316" s="10">
        <f t="shared" si="29"/>
        <v>2.944877926000504</v>
      </c>
    </row>
    <row r="317" spans="1:16" ht="38.25">
      <c r="A317" s="5" t="s">
        <v>144</v>
      </c>
      <c r="B317" s="6" t="s">
        <v>145</v>
      </c>
      <c r="C317" s="7">
        <v>2719.5</v>
      </c>
      <c r="D317" s="7">
        <v>2719.5</v>
      </c>
      <c r="E317" s="7">
        <v>285.139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285.139</v>
      </c>
      <c r="L317" s="7">
        <f t="shared" si="25"/>
        <v>2719.5</v>
      </c>
      <c r="M317" s="7">
        <f t="shared" si="26"/>
        <v>0</v>
      </c>
      <c r="N317" s="7">
        <f t="shared" si="27"/>
        <v>2719.5</v>
      </c>
      <c r="O317" s="7">
        <f t="shared" si="28"/>
        <v>285.139</v>
      </c>
      <c r="P317" s="7">
        <f t="shared" si="29"/>
        <v>0</v>
      </c>
    </row>
    <row r="318" spans="1:16" ht="25.5">
      <c r="A318" s="8" t="s">
        <v>46</v>
      </c>
      <c r="B318" s="9" t="s">
        <v>47</v>
      </c>
      <c r="C318" s="10">
        <v>2719.5</v>
      </c>
      <c r="D318" s="10">
        <v>2719.5</v>
      </c>
      <c r="E318" s="10">
        <v>285.139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285.139</v>
      </c>
      <c r="L318" s="10">
        <f t="shared" si="25"/>
        <v>2719.5</v>
      </c>
      <c r="M318" s="10">
        <f t="shared" si="26"/>
        <v>0</v>
      </c>
      <c r="N318" s="10">
        <f t="shared" si="27"/>
        <v>2719.5</v>
      </c>
      <c r="O318" s="10">
        <f t="shared" si="28"/>
        <v>285.139</v>
      </c>
      <c r="P318" s="10">
        <f t="shared" si="29"/>
        <v>0</v>
      </c>
    </row>
    <row r="319" spans="1:16" ht="12.75">
      <c r="A319" s="5" t="s">
        <v>146</v>
      </c>
      <c r="B319" s="6" t="s">
        <v>147</v>
      </c>
      <c r="C319" s="7">
        <v>874.2</v>
      </c>
      <c r="D319" s="7">
        <v>874.2</v>
      </c>
      <c r="E319" s="7">
        <v>71.784</v>
      </c>
      <c r="F319" s="7">
        <v>1.94365</v>
      </c>
      <c r="G319" s="7">
        <v>0</v>
      </c>
      <c r="H319" s="7">
        <v>1.94365</v>
      </c>
      <c r="I319" s="7">
        <v>0</v>
      </c>
      <c r="J319" s="7">
        <v>0</v>
      </c>
      <c r="K319" s="7">
        <f t="shared" si="24"/>
        <v>69.84035</v>
      </c>
      <c r="L319" s="7">
        <f t="shared" si="25"/>
        <v>872.25635</v>
      </c>
      <c r="M319" s="7">
        <f t="shared" si="26"/>
        <v>2.707636799286749</v>
      </c>
      <c r="N319" s="7">
        <f t="shared" si="27"/>
        <v>872.25635</v>
      </c>
      <c r="O319" s="7">
        <f t="shared" si="28"/>
        <v>69.84035</v>
      </c>
      <c r="P319" s="7">
        <f t="shared" si="29"/>
        <v>2.707636799286749</v>
      </c>
    </row>
    <row r="320" spans="1:16" ht="25.5">
      <c r="A320" s="8" t="s">
        <v>148</v>
      </c>
      <c r="B320" s="9" t="s">
        <v>149</v>
      </c>
      <c r="C320" s="10">
        <v>874.2</v>
      </c>
      <c r="D320" s="10">
        <v>874.2</v>
      </c>
      <c r="E320" s="10">
        <v>71.784</v>
      </c>
      <c r="F320" s="10">
        <v>1.94365</v>
      </c>
      <c r="G320" s="10">
        <v>0</v>
      </c>
      <c r="H320" s="10">
        <v>1.94365</v>
      </c>
      <c r="I320" s="10">
        <v>0</v>
      </c>
      <c r="J320" s="10">
        <v>0</v>
      </c>
      <c r="K320" s="10">
        <f t="shared" si="24"/>
        <v>69.84035</v>
      </c>
      <c r="L320" s="10">
        <f t="shared" si="25"/>
        <v>872.25635</v>
      </c>
      <c r="M320" s="10">
        <f t="shared" si="26"/>
        <v>2.707636799286749</v>
      </c>
      <c r="N320" s="10">
        <f t="shared" si="27"/>
        <v>872.25635</v>
      </c>
      <c r="O320" s="10">
        <f t="shared" si="28"/>
        <v>69.84035</v>
      </c>
      <c r="P320" s="10">
        <f t="shared" si="29"/>
        <v>2.707636799286749</v>
      </c>
    </row>
    <row r="321" spans="1:16" ht="12.75">
      <c r="A321" s="5" t="s">
        <v>56</v>
      </c>
      <c r="B321" s="6" t="s">
        <v>57</v>
      </c>
      <c r="C321" s="7">
        <v>35.1</v>
      </c>
      <c r="D321" s="7">
        <v>35.1</v>
      </c>
      <c r="E321" s="7">
        <v>2.925</v>
      </c>
      <c r="F321" s="7">
        <v>0</v>
      </c>
      <c r="G321" s="7">
        <v>0</v>
      </c>
      <c r="H321" s="7">
        <v>2.535</v>
      </c>
      <c r="I321" s="7">
        <v>0</v>
      </c>
      <c r="J321" s="7">
        <v>0</v>
      </c>
      <c r="K321" s="7">
        <f t="shared" si="24"/>
        <v>2.925</v>
      </c>
      <c r="L321" s="7">
        <f t="shared" si="25"/>
        <v>35.1</v>
      </c>
      <c r="M321" s="7">
        <f t="shared" si="26"/>
        <v>0</v>
      </c>
      <c r="N321" s="7">
        <f t="shared" si="27"/>
        <v>32.565</v>
      </c>
      <c r="O321" s="7">
        <f t="shared" si="28"/>
        <v>0.3899999999999997</v>
      </c>
      <c r="P321" s="7">
        <f t="shared" si="29"/>
        <v>86.66666666666669</v>
      </c>
    </row>
    <row r="322" spans="1:16" ht="25.5">
      <c r="A322" s="8" t="s">
        <v>46</v>
      </c>
      <c r="B322" s="9" t="s">
        <v>47</v>
      </c>
      <c r="C322" s="10">
        <v>35.1</v>
      </c>
      <c r="D322" s="10">
        <v>35.1</v>
      </c>
      <c r="E322" s="10">
        <v>2.925</v>
      </c>
      <c r="F322" s="10">
        <v>0</v>
      </c>
      <c r="G322" s="10">
        <v>0</v>
      </c>
      <c r="H322" s="10">
        <v>2.535</v>
      </c>
      <c r="I322" s="10">
        <v>0</v>
      </c>
      <c r="J322" s="10">
        <v>0</v>
      </c>
      <c r="K322" s="10">
        <f t="shared" si="24"/>
        <v>2.925</v>
      </c>
      <c r="L322" s="10">
        <f t="shared" si="25"/>
        <v>35.1</v>
      </c>
      <c r="M322" s="10">
        <f t="shared" si="26"/>
        <v>0</v>
      </c>
      <c r="N322" s="10">
        <f t="shared" si="27"/>
        <v>32.565</v>
      </c>
      <c r="O322" s="10">
        <f t="shared" si="28"/>
        <v>0.3899999999999997</v>
      </c>
      <c r="P322" s="10">
        <f t="shared" si="29"/>
        <v>86.66666666666669</v>
      </c>
    </row>
    <row r="323" spans="1:16" ht="12.75">
      <c r="A323" s="5" t="s">
        <v>150</v>
      </c>
      <c r="B323" s="6" t="s">
        <v>151</v>
      </c>
      <c r="C323" s="7">
        <v>41413.18</v>
      </c>
      <c r="D323" s="7">
        <v>41558.66300000001</v>
      </c>
      <c r="E323" s="7">
        <v>3256.99</v>
      </c>
      <c r="F323" s="7">
        <v>189.37067</v>
      </c>
      <c r="G323" s="7">
        <v>0</v>
      </c>
      <c r="H323" s="7">
        <v>67.10390000000001</v>
      </c>
      <c r="I323" s="7">
        <v>127.32867999999998</v>
      </c>
      <c r="J323" s="7">
        <v>928.6851099999999</v>
      </c>
      <c r="K323" s="7">
        <f t="shared" si="24"/>
        <v>3067.61933</v>
      </c>
      <c r="L323" s="7">
        <f t="shared" si="25"/>
        <v>41369.29233000001</v>
      </c>
      <c r="M323" s="7">
        <f t="shared" si="26"/>
        <v>5.8142846616047335</v>
      </c>
      <c r="N323" s="7">
        <f t="shared" si="27"/>
        <v>41491.559100000006</v>
      </c>
      <c r="O323" s="7">
        <f t="shared" si="28"/>
        <v>3189.8860999999997</v>
      </c>
      <c r="P323" s="7">
        <f t="shared" si="29"/>
        <v>2.0603041458524594</v>
      </c>
    </row>
    <row r="324" spans="1:16" ht="12.75">
      <c r="A324" s="5" t="s">
        <v>20</v>
      </c>
      <c r="B324" s="6" t="s">
        <v>21</v>
      </c>
      <c r="C324" s="7">
        <v>626.9</v>
      </c>
      <c r="D324" s="7">
        <v>652.4829999999998</v>
      </c>
      <c r="E324" s="7">
        <v>51.18</v>
      </c>
      <c r="F324" s="7">
        <v>12.176079999999999</v>
      </c>
      <c r="G324" s="7">
        <v>0</v>
      </c>
      <c r="H324" s="7">
        <v>1.3983299999999999</v>
      </c>
      <c r="I324" s="7">
        <v>10.77775</v>
      </c>
      <c r="J324" s="7">
        <v>10.77775</v>
      </c>
      <c r="K324" s="7">
        <f t="shared" si="24"/>
        <v>39.00392</v>
      </c>
      <c r="L324" s="7">
        <f t="shared" si="25"/>
        <v>640.3069199999999</v>
      </c>
      <c r="M324" s="7">
        <f t="shared" si="26"/>
        <v>23.790699491989056</v>
      </c>
      <c r="N324" s="7">
        <f t="shared" si="27"/>
        <v>651.0846699999998</v>
      </c>
      <c r="O324" s="7">
        <f t="shared" si="28"/>
        <v>49.78167</v>
      </c>
      <c r="P324" s="7">
        <f t="shared" si="29"/>
        <v>2.7321805392731533</v>
      </c>
    </row>
    <row r="325" spans="1:16" ht="12.75">
      <c r="A325" s="8" t="s">
        <v>22</v>
      </c>
      <c r="B325" s="9" t="s">
        <v>23</v>
      </c>
      <c r="C325" s="10">
        <v>414.65</v>
      </c>
      <c r="D325" s="10">
        <v>484.22200000000004</v>
      </c>
      <c r="E325" s="10">
        <v>38.296</v>
      </c>
      <c r="F325" s="10">
        <v>8.07453</v>
      </c>
      <c r="G325" s="10">
        <v>0</v>
      </c>
      <c r="H325" s="10">
        <v>0</v>
      </c>
      <c r="I325" s="10">
        <v>8.07453</v>
      </c>
      <c r="J325" s="10">
        <v>8.07453</v>
      </c>
      <c r="K325" s="10">
        <f t="shared" si="24"/>
        <v>30.22147</v>
      </c>
      <c r="L325" s="10">
        <f t="shared" si="25"/>
        <v>476.14747000000006</v>
      </c>
      <c r="M325" s="10">
        <f t="shared" si="26"/>
        <v>21.084525799039064</v>
      </c>
      <c r="N325" s="10">
        <f t="shared" si="27"/>
        <v>484.22200000000004</v>
      </c>
      <c r="O325" s="10">
        <f t="shared" si="28"/>
        <v>38.296</v>
      </c>
      <c r="P325" s="10">
        <f t="shared" si="29"/>
        <v>0</v>
      </c>
    </row>
    <row r="326" spans="1:16" ht="12.75">
      <c r="A326" s="8" t="s">
        <v>24</v>
      </c>
      <c r="B326" s="9" t="s">
        <v>25</v>
      </c>
      <c r="C326" s="10">
        <v>150.518</v>
      </c>
      <c r="D326" s="10">
        <v>106.529</v>
      </c>
      <c r="E326" s="10">
        <v>7.078</v>
      </c>
      <c r="F326" s="10">
        <v>1.1011199999999999</v>
      </c>
      <c r="G326" s="10">
        <v>0</v>
      </c>
      <c r="H326" s="10">
        <v>0</v>
      </c>
      <c r="I326" s="10">
        <v>1.1011199999999999</v>
      </c>
      <c r="J326" s="10">
        <v>1.1011199999999999</v>
      </c>
      <c r="K326" s="10">
        <f aca="true" t="shared" si="30" ref="K326:K389">E326-F326</f>
        <v>5.97688</v>
      </c>
      <c r="L326" s="10">
        <f aca="true" t="shared" si="31" ref="L326:L389">D326-F326</f>
        <v>105.42788</v>
      </c>
      <c r="M326" s="10">
        <f aca="true" t="shared" si="32" ref="M326:M389">IF(E326=0,0,(F326/E326)*100)</f>
        <v>15.556936987849673</v>
      </c>
      <c r="N326" s="10">
        <f aca="true" t="shared" si="33" ref="N326:N389">D326-H326</f>
        <v>106.529</v>
      </c>
      <c r="O326" s="10">
        <f aca="true" t="shared" si="34" ref="O326:O389">E326-H326</f>
        <v>7.078</v>
      </c>
      <c r="P326" s="10">
        <f aca="true" t="shared" si="35" ref="P326:P389">IF(E326=0,0,(H326/E326)*100)</f>
        <v>0</v>
      </c>
    </row>
    <row r="327" spans="1:16" ht="12.75">
      <c r="A327" s="8" t="s">
        <v>26</v>
      </c>
      <c r="B327" s="9" t="s">
        <v>27</v>
      </c>
      <c r="C327" s="10">
        <v>6.987</v>
      </c>
      <c r="D327" s="10">
        <v>6.987</v>
      </c>
      <c r="E327" s="10">
        <v>0.58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0.58</v>
      </c>
      <c r="L327" s="10">
        <f t="shared" si="31"/>
        <v>6.987</v>
      </c>
      <c r="M327" s="10">
        <f t="shared" si="32"/>
        <v>0</v>
      </c>
      <c r="N327" s="10">
        <f t="shared" si="33"/>
        <v>6.987</v>
      </c>
      <c r="O327" s="10">
        <f t="shared" si="34"/>
        <v>0.58</v>
      </c>
      <c r="P327" s="10">
        <f t="shared" si="35"/>
        <v>0</v>
      </c>
    </row>
    <row r="328" spans="1:16" ht="12.75">
      <c r="A328" s="8" t="s">
        <v>28</v>
      </c>
      <c r="B328" s="9" t="s">
        <v>29</v>
      </c>
      <c r="C328" s="10">
        <v>10.661</v>
      </c>
      <c r="D328" s="10">
        <v>10.661</v>
      </c>
      <c r="E328" s="10">
        <v>0.886</v>
      </c>
      <c r="F328" s="10">
        <v>1.0668900000000001</v>
      </c>
      <c r="G328" s="10">
        <v>0</v>
      </c>
      <c r="H328" s="10">
        <v>0.22769999999999999</v>
      </c>
      <c r="I328" s="10">
        <v>0.8391900000000001</v>
      </c>
      <c r="J328" s="10">
        <v>0.8391900000000001</v>
      </c>
      <c r="K328" s="10">
        <f t="shared" si="30"/>
        <v>-0.1808900000000001</v>
      </c>
      <c r="L328" s="10">
        <f t="shared" si="31"/>
        <v>9.594109999999999</v>
      </c>
      <c r="M328" s="10">
        <f t="shared" si="32"/>
        <v>120.41647855530475</v>
      </c>
      <c r="N328" s="10">
        <f t="shared" si="33"/>
        <v>10.4333</v>
      </c>
      <c r="O328" s="10">
        <f t="shared" si="34"/>
        <v>0.6583</v>
      </c>
      <c r="P328" s="10">
        <f t="shared" si="35"/>
        <v>25.699774266365687</v>
      </c>
    </row>
    <row r="329" spans="1:16" ht="12.75">
      <c r="A329" s="8" t="s">
        <v>30</v>
      </c>
      <c r="B329" s="9" t="s">
        <v>31</v>
      </c>
      <c r="C329" s="10">
        <v>4.549</v>
      </c>
      <c r="D329" s="10">
        <v>4.549</v>
      </c>
      <c r="E329" s="10">
        <v>0.18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0.18</v>
      </c>
      <c r="L329" s="10">
        <f t="shared" si="31"/>
        <v>4.549</v>
      </c>
      <c r="M329" s="10">
        <f t="shared" si="32"/>
        <v>0</v>
      </c>
      <c r="N329" s="10">
        <f t="shared" si="33"/>
        <v>4.549</v>
      </c>
      <c r="O329" s="10">
        <f t="shared" si="34"/>
        <v>0.18</v>
      </c>
      <c r="P329" s="10">
        <f t="shared" si="35"/>
        <v>0</v>
      </c>
    </row>
    <row r="330" spans="1:16" ht="12.75">
      <c r="A330" s="8" t="s">
        <v>32</v>
      </c>
      <c r="B330" s="9" t="s">
        <v>33</v>
      </c>
      <c r="C330" s="10">
        <v>29.742</v>
      </c>
      <c r="D330" s="10">
        <v>29.742</v>
      </c>
      <c r="E330" s="10">
        <v>3.3</v>
      </c>
      <c r="F330" s="10">
        <v>1.1133199999999999</v>
      </c>
      <c r="G330" s="10">
        <v>0</v>
      </c>
      <c r="H330" s="10">
        <v>1.1133199999999999</v>
      </c>
      <c r="I330" s="10">
        <v>0</v>
      </c>
      <c r="J330" s="10">
        <v>0</v>
      </c>
      <c r="K330" s="10">
        <f t="shared" si="30"/>
        <v>2.18668</v>
      </c>
      <c r="L330" s="10">
        <f t="shared" si="31"/>
        <v>28.628680000000003</v>
      </c>
      <c r="M330" s="10">
        <f t="shared" si="32"/>
        <v>33.736969696969695</v>
      </c>
      <c r="N330" s="10">
        <f t="shared" si="33"/>
        <v>28.628680000000003</v>
      </c>
      <c r="O330" s="10">
        <f t="shared" si="34"/>
        <v>2.18668</v>
      </c>
      <c r="P330" s="10">
        <f t="shared" si="35"/>
        <v>33.736969696969695</v>
      </c>
    </row>
    <row r="331" spans="1:16" ht="12.75">
      <c r="A331" s="8" t="s">
        <v>34</v>
      </c>
      <c r="B331" s="9" t="s">
        <v>35</v>
      </c>
      <c r="C331" s="10">
        <v>0.62</v>
      </c>
      <c r="D331" s="10">
        <v>0.62</v>
      </c>
      <c r="E331" s="10">
        <v>0.06</v>
      </c>
      <c r="F331" s="10">
        <v>0.05731000000000001</v>
      </c>
      <c r="G331" s="10">
        <v>0</v>
      </c>
      <c r="H331" s="10">
        <v>0.05731000000000001</v>
      </c>
      <c r="I331" s="10">
        <v>0</v>
      </c>
      <c r="J331" s="10">
        <v>0</v>
      </c>
      <c r="K331" s="10">
        <f t="shared" si="30"/>
        <v>0.002689999999999991</v>
      </c>
      <c r="L331" s="10">
        <f t="shared" si="31"/>
        <v>0.56269</v>
      </c>
      <c r="M331" s="10">
        <f t="shared" si="32"/>
        <v>95.51666666666668</v>
      </c>
      <c r="N331" s="10">
        <f t="shared" si="33"/>
        <v>0.56269</v>
      </c>
      <c r="O331" s="10">
        <f t="shared" si="34"/>
        <v>0.002689999999999991</v>
      </c>
      <c r="P331" s="10">
        <f t="shared" si="35"/>
        <v>95.51666666666668</v>
      </c>
    </row>
    <row r="332" spans="1:16" ht="12.75">
      <c r="A332" s="8" t="s">
        <v>36</v>
      </c>
      <c r="B332" s="9" t="s">
        <v>37</v>
      </c>
      <c r="C332" s="10">
        <v>9.173</v>
      </c>
      <c r="D332" s="10">
        <v>9.173</v>
      </c>
      <c r="E332" s="10">
        <v>0.8</v>
      </c>
      <c r="F332" s="10">
        <v>0.76291</v>
      </c>
      <c r="G332" s="10">
        <v>0</v>
      </c>
      <c r="H332" s="10">
        <v>0</v>
      </c>
      <c r="I332" s="10">
        <v>0.76291</v>
      </c>
      <c r="J332" s="10">
        <v>0.76291</v>
      </c>
      <c r="K332" s="10">
        <f t="shared" si="30"/>
        <v>0.03709000000000007</v>
      </c>
      <c r="L332" s="10">
        <f t="shared" si="31"/>
        <v>8.41009</v>
      </c>
      <c r="M332" s="10">
        <f t="shared" si="32"/>
        <v>95.36375</v>
      </c>
      <c r="N332" s="10">
        <f t="shared" si="33"/>
        <v>9.173</v>
      </c>
      <c r="O332" s="10">
        <f t="shared" si="34"/>
        <v>0.8</v>
      </c>
      <c r="P332" s="10">
        <f t="shared" si="35"/>
        <v>0</v>
      </c>
    </row>
    <row r="333" spans="1:16" ht="12.75">
      <c r="A333" s="5" t="s">
        <v>152</v>
      </c>
      <c r="B333" s="6" t="s">
        <v>153</v>
      </c>
      <c r="C333" s="7">
        <v>1308.68</v>
      </c>
      <c r="D333" s="7">
        <v>1888.68</v>
      </c>
      <c r="E333" s="7">
        <v>200.7</v>
      </c>
      <c r="F333" s="7">
        <v>28.29621</v>
      </c>
      <c r="G333" s="7">
        <v>0</v>
      </c>
      <c r="H333" s="7">
        <v>2.53456</v>
      </c>
      <c r="I333" s="7">
        <v>28.29621</v>
      </c>
      <c r="J333" s="7">
        <v>28.29621</v>
      </c>
      <c r="K333" s="7">
        <f t="shared" si="30"/>
        <v>172.40379</v>
      </c>
      <c r="L333" s="7">
        <f t="shared" si="31"/>
        <v>1860.38379</v>
      </c>
      <c r="M333" s="7">
        <f t="shared" si="32"/>
        <v>14.098759342301943</v>
      </c>
      <c r="N333" s="7">
        <f t="shared" si="33"/>
        <v>1886.14544</v>
      </c>
      <c r="O333" s="7">
        <f t="shared" si="34"/>
        <v>198.16544</v>
      </c>
      <c r="P333" s="7">
        <f t="shared" si="35"/>
        <v>1.2628599900348778</v>
      </c>
    </row>
    <row r="334" spans="1:16" ht="25.5">
      <c r="A334" s="8" t="s">
        <v>46</v>
      </c>
      <c r="B334" s="9" t="s">
        <v>47</v>
      </c>
      <c r="C334" s="10">
        <v>1308.68</v>
      </c>
      <c r="D334" s="10">
        <v>1888.68</v>
      </c>
      <c r="E334" s="10">
        <v>200.7</v>
      </c>
      <c r="F334" s="10">
        <v>28.29621</v>
      </c>
      <c r="G334" s="10">
        <v>0</v>
      </c>
      <c r="H334" s="10">
        <v>2.53456</v>
      </c>
      <c r="I334" s="10">
        <v>28.29621</v>
      </c>
      <c r="J334" s="10">
        <v>28.29621</v>
      </c>
      <c r="K334" s="10">
        <f t="shared" si="30"/>
        <v>172.40379</v>
      </c>
      <c r="L334" s="10">
        <f t="shared" si="31"/>
        <v>1860.38379</v>
      </c>
      <c r="M334" s="10">
        <f t="shared" si="32"/>
        <v>14.098759342301943</v>
      </c>
      <c r="N334" s="10">
        <f t="shared" si="33"/>
        <v>1886.14544</v>
      </c>
      <c r="O334" s="10">
        <f t="shared" si="34"/>
        <v>198.16544</v>
      </c>
      <c r="P334" s="10">
        <f t="shared" si="35"/>
        <v>1.2628599900348778</v>
      </c>
    </row>
    <row r="335" spans="1:16" ht="25.5">
      <c r="A335" s="5" t="s">
        <v>154</v>
      </c>
      <c r="B335" s="6" t="s">
        <v>155</v>
      </c>
      <c r="C335" s="7">
        <v>340.2</v>
      </c>
      <c r="D335" s="7">
        <v>1855.2</v>
      </c>
      <c r="E335" s="7">
        <v>173</v>
      </c>
      <c r="F335" s="7">
        <v>1.5</v>
      </c>
      <c r="G335" s="7">
        <v>0</v>
      </c>
      <c r="H335" s="7">
        <v>1</v>
      </c>
      <c r="I335" s="7">
        <v>0.5</v>
      </c>
      <c r="J335" s="7">
        <v>0.5</v>
      </c>
      <c r="K335" s="7">
        <f t="shared" si="30"/>
        <v>171.5</v>
      </c>
      <c r="L335" s="7">
        <f t="shared" si="31"/>
        <v>1853.7</v>
      </c>
      <c r="M335" s="7">
        <f t="shared" si="32"/>
        <v>0.8670520231213872</v>
      </c>
      <c r="N335" s="7">
        <f t="shared" si="33"/>
        <v>1854.2</v>
      </c>
      <c r="O335" s="7">
        <f t="shared" si="34"/>
        <v>172</v>
      </c>
      <c r="P335" s="7">
        <f t="shared" si="35"/>
        <v>0.5780346820809248</v>
      </c>
    </row>
    <row r="336" spans="1:16" ht="12.75">
      <c r="A336" s="8" t="s">
        <v>26</v>
      </c>
      <c r="B336" s="9" t="s">
        <v>27</v>
      </c>
      <c r="C336" s="10">
        <v>118</v>
      </c>
      <c r="D336" s="10">
        <v>633</v>
      </c>
      <c r="E336" s="10">
        <v>73</v>
      </c>
      <c r="F336" s="10">
        <v>1.5</v>
      </c>
      <c r="G336" s="10">
        <v>0</v>
      </c>
      <c r="H336" s="10">
        <v>1</v>
      </c>
      <c r="I336" s="10">
        <v>0.5</v>
      </c>
      <c r="J336" s="10">
        <v>0.5</v>
      </c>
      <c r="K336" s="10">
        <f t="shared" si="30"/>
        <v>71.5</v>
      </c>
      <c r="L336" s="10">
        <f t="shared" si="31"/>
        <v>631.5</v>
      </c>
      <c r="M336" s="10">
        <f t="shared" si="32"/>
        <v>2.054794520547945</v>
      </c>
      <c r="N336" s="10">
        <f t="shared" si="33"/>
        <v>632</v>
      </c>
      <c r="O336" s="10">
        <f t="shared" si="34"/>
        <v>72</v>
      </c>
      <c r="P336" s="10">
        <f t="shared" si="35"/>
        <v>1.36986301369863</v>
      </c>
    </row>
    <row r="337" spans="1:16" ht="12.75">
      <c r="A337" s="8" t="s">
        <v>28</v>
      </c>
      <c r="B337" s="9" t="s">
        <v>29</v>
      </c>
      <c r="C337" s="10">
        <v>222.2</v>
      </c>
      <c r="D337" s="10">
        <v>1222.2</v>
      </c>
      <c r="E337" s="10">
        <v>100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100</v>
      </c>
      <c r="L337" s="10">
        <f t="shared" si="31"/>
        <v>1222.2</v>
      </c>
      <c r="M337" s="10">
        <f t="shared" si="32"/>
        <v>0</v>
      </c>
      <c r="N337" s="10">
        <f t="shared" si="33"/>
        <v>1222.2</v>
      </c>
      <c r="O337" s="10">
        <f t="shared" si="34"/>
        <v>100</v>
      </c>
      <c r="P337" s="10">
        <f t="shared" si="35"/>
        <v>0</v>
      </c>
    </row>
    <row r="338" spans="1:16" ht="12.75">
      <c r="A338" s="5" t="s">
        <v>156</v>
      </c>
      <c r="B338" s="6" t="s">
        <v>157</v>
      </c>
      <c r="C338" s="7">
        <v>5118.6</v>
      </c>
      <c r="D338" s="7">
        <v>4649.5</v>
      </c>
      <c r="E338" s="7">
        <v>424</v>
      </c>
      <c r="F338" s="7">
        <v>21.49475</v>
      </c>
      <c r="G338" s="7">
        <v>0</v>
      </c>
      <c r="H338" s="7">
        <v>-0.07194999999999999</v>
      </c>
      <c r="I338" s="7">
        <v>21.5667</v>
      </c>
      <c r="J338" s="7">
        <v>113.72267</v>
      </c>
      <c r="K338" s="7">
        <f t="shared" si="30"/>
        <v>402.50525</v>
      </c>
      <c r="L338" s="7">
        <f t="shared" si="31"/>
        <v>4628.00525</v>
      </c>
      <c r="M338" s="7">
        <f t="shared" si="32"/>
        <v>5.069516509433962</v>
      </c>
      <c r="N338" s="7">
        <f t="shared" si="33"/>
        <v>4649.57195</v>
      </c>
      <c r="O338" s="7">
        <f t="shared" si="34"/>
        <v>424.07195</v>
      </c>
      <c r="P338" s="7">
        <f t="shared" si="35"/>
        <v>-0.016969339622641508</v>
      </c>
    </row>
    <row r="339" spans="1:16" ht="12.75">
      <c r="A339" s="8" t="s">
        <v>22</v>
      </c>
      <c r="B339" s="9" t="s">
        <v>23</v>
      </c>
      <c r="C339" s="10">
        <v>2838.8</v>
      </c>
      <c r="D339" s="10">
        <v>2787</v>
      </c>
      <c r="E339" s="10">
        <v>217.5</v>
      </c>
      <c r="F339" s="10">
        <v>0</v>
      </c>
      <c r="G339" s="10">
        <v>0</v>
      </c>
      <c r="H339" s="10">
        <v>0</v>
      </c>
      <c r="I339" s="10">
        <v>0</v>
      </c>
      <c r="J339" s="10">
        <v>75.883</v>
      </c>
      <c r="K339" s="10">
        <f t="shared" si="30"/>
        <v>217.5</v>
      </c>
      <c r="L339" s="10">
        <f t="shared" si="31"/>
        <v>2787</v>
      </c>
      <c r="M339" s="10">
        <f t="shared" si="32"/>
        <v>0</v>
      </c>
      <c r="N339" s="10">
        <f t="shared" si="33"/>
        <v>2787</v>
      </c>
      <c r="O339" s="10">
        <f t="shared" si="34"/>
        <v>217.5</v>
      </c>
      <c r="P339" s="10">
        <f t="shared" si="35"/>
        <v>0</v>
      </c>
    </row>
    <row r="340" spans="1:16" ht="12.75">
      <c r="A340" s="8" t="s">
        <v>24</v>
      </c>
      <c r="B340" s="9" t="s">
        <v>25</v>
      </c>
      <c r="C340" s="10">
        <v>1030.5</v>
      </c>
      <c r="D340" s="10">
        <v>613.2</v>
      </c>
      <c r="E340" s="10">
        <v>47.5</v>
      </c>
      <c r="F340" s="10">
        <v>0</v>
      </c>
      <c r="G340" s="10">
        <v>0</v>
      </c>
      <c r="H340" s="10">
        <v>0</v>
      </c>
      <c r="I340" s="10">
        <v>0</v>
      </c>
      <c r="J340" s="10">
        <v>16.27297</v>
      </c>
      <c r="K340" s="10">
        <f t="shared" si="30"/>
        <v>47.5</v>
      </c>
      <c r="L340" s="10">
        <f t="shared" si="31"/>
        <v>613.2</v>
      </c>
      <c r="M340" s="10">
        <f t="shared" si="32"/>
        <v>0</v>
      </c>
      <c r="N340" s="10">
        <f t="shared" si="33"/>
        <v>613.2</v>
      </c>
      <c r="O340" s="10">
        <f t="shared" si="34"/>
        <v>47.5</v>
      </c>
      <c r="P340" s="10">
        <f t="shared" si="35"/>
        <v>0</v>
      </c>
    </row>
    <row r="341" spans="1:16" ht="12.75">
      <c r="A341" s="8" t="s">
        <v>26</v>
      </c>
      <c r="B341" s="9" t="s">
        <v>27</v>
      </c>
      <c r="C341" s="10">
        <v>151.8</v>
      </c>
      <c r="D341" s="10">
        <v>151.8</v>
      </c>
      <c r="E341" s="10">
        <v>62.3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62.3</v>
      </c>
      <c r="L341" s="10">
        <f t="shared" si="31"/>
        <v>151.8</v>
      </c>
      <c r="M341" s="10">
        <f t="shared" si="32"/>
        <v>0</v>
      </c>
      <c r="N341" s="10">
        <f t="shared" si="33"/>
        <v>151.8</v>
      </c>
      <c r="O341" s="10">
        <f t="shared" si="34"/>
        <v>62.3</v>
      </c>
      <c r="P341" s="10">
        <f t="shared" si="35"/>
        <v>0</v>
      </c>
    </row>
    <row r="342" spans="1:16" ht="12.75">
      <c r="A342" s="8" t="s">
        <v>28</v>
      </c>
      <c r="B342" s="9" t="s">
        <v>29</v>
      </c>
      <c r="C342" s="10">
        <v>442.6</v>
      </c>
      <c r="D342" s="10">
        <v>442.6</v>
      </c>
      <c r="E342" s="10">
        <v>60</v>
      </c>
      <c r="F342" s="10">
        <v>6.06474</v>
      </c>
      <c r="G342" s="10">
        <v>0</v>
      </c>
      <c r="H342" s="10">
        <v>0</v>
      </c>
      <c r="I342" s="10">
        <v>6.06474</v>
      </c>
      <c r="J342" s="10">
        <v>6.06474</v>
      </c>
      <c r="K342" s="10">
        <f t="shared" si="30"/>
        <v>53.93526</v>
      </c>
      <c r="L342" s="10">
        <f t="shared" si="31"/>
        <v>436.53526000000005</v>
      </c>
      <c r="M342" s="10">
        <f t="shared" si="32"/>
        <v>10.107899999999999</v>
      </c>
      <c r="N342" s="10">
        <f t="shared" si="33"/>
        <v>442.6</v>
      </c>
      <c r="O342" s="10">
        <f t="shared" si="34"/>
        <v>60</v>
      </c>
      <c r="P342" s="10">
        <f t="shared" si="35"/>
        <v>0</v>
      </c>
    </row>
    <row r="343" spans="1:16" ht="12.75">
      <c r="A343" s="8" t="s">
        <v>30</v>
      </c>
      <c r="B343" s="9" t="s">
        <v>31</v>
      </c>
      <c r="C343" s="10">
        <v>1.6</v>
      </c>
      <c r="D343" s="10">
        <v>1.6</v>
      </c>
      <c r="E343" s="10">
        <v>0.2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0.2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0.2</v>
      </c>
      <c r="P343" s="10">
        <f t="shared" si="35"/>
        <v>0</v>
      </c>
    </row>
    <row r="344" spans="1:16" ht="12.75">
      <c r="A344" s="8" t="s">
        <v>32</v>
      </c>
      <c r="B344" s="9" t="s">
        <v>33</v>
      </c>
      <c r="C344" s="10">
        <v>609.2</v>
      </c>
      <c r="D344" s="10">
        <v>609.2</v>
      </c>
      <c r="E344" s="10">
        <v>33</v>
      </c>
      <c r="F344" s="10">
        <v>14.977680000000001</v>
      </c>
      <c r="G344" s="10">
        <v>0</v>
      </c>
      <c r="H344" s="10">
        <v>0</v>
      </c>
      <c r="I344" s="10">
        <v>14.977680000000001</v>
      </c>
      <c r="J344" s="10">
        <v>14.977680000000001</v>
      </c>
      <c r="K344" s="10">
        <f t="shared" si="30"/>
        <v>18.02232</v>
      </c>
      <c r="L344" s="10">
        <f t="shared" si="31"/>
        <v>594.2223200000001</v>
      </c>
      <c r="M344" s="10">
        <f t="shared" si="32"/>
        <v>45.38690909090909</v>
      </c>
      <c r="N344" s="10">
        <f t="shared" si="33"/>
        <v>609.2</v>
      </c>
      <c r="O344" s="10">
        <f t="shared" si="34"/>
        <v>33</v>
      </c>
      <c r="P344" s="10">
        <f t="shared" si="35"/>
        <v>0</v>
      </c>
    </row>
    <row r="345" spans="1:16" ht="12.75">
      <c r="A345" s="8" t="s">
        <v>34</v>
      </c>
      <c r="B345" s="9" t="s">
        <v>35</v>
      </c>
      <c r="C345" s="10">
        <v>4.4</v>
      </c>
      <c r="D345" s="10">
        <v>4.4</v>
      </c>
      <c r="E345" s="10">
        <v>0.4</v>
      </c>
      <c r="F345" s="10">
        <v>0.24332</v>
      </c>
      <c r="G345" s="10">
        <v>0</v>
      </c>
      <c r="H345" s="10">
        <v>-0.0050999999999999995</v>
      </c>
      <c r="I345" s="10">
        <v>0.24842</v>
      </c>
      <c r="J345" s="10">
        <v>0.24842</v>
      </c>
      <c r="K345" s="10">
        <f t="shared" si="30"/>
        <v>0.15668</v>
      </c>
      <c r="L345" s="10">
        <f t="shared" si="31"/>
        <v>4.156680000000001</v>
      </c>
      <c r="M345" s="10">
        <f t="shared" si="32"/>
        <v>60.83</v>
      </c>
      <c r="N345" s="10">
        <f t="shared" si="33"/>
        <v>4.4051</v>
      </c>
      <c r="O345" s="10">
        <f t="shared" si="34"/>
        <v>0.4051</v>
      </c>
      <c r="P345" s="10">
        <f t="shared" si="35"/>
        <v>-1.2749999999999997</v>
      </c>
    </row>
    <row r="346" spans="1:16" ht="12.75">
      <c r="A346" s="8" t="s">
        <v>36</v>
      </c>
      <c r="B346" s="9" t="s">
        <v>37</v>
      </c>
      <c r="C346" s="10">
        <v>24.4</v>
      </c>
      <c r="D346" s="10">
        <v>24.4</v>
      </c>
      <c r="E346" s="10">
        <v>2</v>
      </c>
      <c r="F346" s="10">
        <v>0.20901</v>
      </c>
      <c r="G346" s="10">
        <v>0</v>
      </c>
      <c r="H346" s="10">
        <v>-0.06684999999999999</v>
      </c>
      <c r="I346" s="10">
        <v>0.27586</v>
      </c>
      <c r="J346" s="10">
        <v>0.27586</v>
      </c>
      <c r="K346" s="10">
        <f t="shared" si="30"/>
        <v>1.79099</v>
      </c>
      <c r="L346" s="10">
        <f t="shared" si="31"/>
        <v>24.19099</v>
      </c>
      <c r="M346" s="10">
        <f t="shared" si="32"/>
        <v>10.4505</v>
      </c>
      <c r="N346" s="10">
        <f t="shared" si="33"/>
        <v>24.466849999999997</v>
      </c>
      <c r="O346" s="10">
        <f t="shared" si="34"/>
        <v>2.06685</v>
      </c>
      <c r="P346" s="10">
        <f t="shared" si="35"/>
        <v>-3.3425</v>
      </c>
    </row>
    <row r="347" spans="1:16" ht="12.75">
      <c r="A347" s="8" t="s">
        <v>38</v>
      </c>
      <c r="B347" s="9" t="s">
        <v>39</v>
      </c>
      <c r="C347" s="10">
        <v>15.3</v>
      </c>
      <c r="D347" s="10">
        <v>15.3</v>
      </c>
      <c r="E347" s="10">
        <v>1.1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1.1</v>
      </c>
      <c r="L347" s="10">
        <f t="shared" si="31"/>
        <v>15.3</v>
      </c>
      <c r="M347" s="10">
        <f t="shared" si="32"/>
        <v>0</v>
      </c>
      <c r="N347" s="10">
        <f t="shared" si="33"/>
        <v>15.3</v>
      </c>
      <c r="O347" s="10">
        <f t="shared" si="34"/>
        <v>1.1</v>
      </c>
      <c r="P347" s="10">
        <f t="shared" si="35"/>
        <v>0</v>
      </c>
    </row>
    <row r="348" spans="1:16" ht="25.5">
      <c r="A348" s="5" t="s">
        <v>158</v>
      </c>
      <c r="B348" s="6" t="s">
        <v>159</v>
      </c>
      <c r="C348" s="7">
        <v>3615.5</v>
      </c>
      <c r="D348" s="7">
        <v>3195.2</v>
      </c>
      <c r="E348" s="7">
        <v>227.8</v>
      </c>
      <c r="F348" s="7">
        <v>5.1908</v>
      </c>
      <c r="G348" s="7">
        <v>0</v>
      </c>
      <c r="H348" s="7">
        <v>2.859</v>
      </c>
      <c r="I348" s="7">
        <v>2.3318000000000003</v>
      </c>
      <c r="J348" s="7">
        <v>58.246959999999994</v>
      </c>
      <c r="K348" s="7">
        <f t="shared" si="30"/>
        <v>222.60920000000002</v>
      </c>
      <c r="L348" s="7">
        <f t="shared" si="31"/>
        <v>3190.0092</v>
      </c>
      <c r="M348" s="7">
        <f t="shared" si="32"/>
        <v>2.278665496049166</v>
      </c>
      <c r="N348" s="7">
        <f t="shared" si="33"/>
        <v>3192.341</v>
      </c>
      <c r="O348" s="7">
        <f t="shared" si="34"/>
        <v>224.941</v>
      </c>
      <c r="P348" s="7">
        <f t="shared" si="35"/>
        <v>1.2550482879719052</v>
      </c>
    </row>
    <row r="349" spans="1:16" ht="12.75">
      <c r="A349" s="8" t="s">
        <v>22</v>
      </c>
      <c r="B349" s="9" t="s">
        <v>23</v>
      </c>
      <c r="C349" s="10">
        <v>2327.4</v>
      </c>
      <c r="D349" s="10">
        <v>2255.7</v>
      </c>
      <c r="E349" s="10">
        <v>169.1</v>
      </c>
      <c r="F349" s="10">
        <v>0</v>
      </c>
      <c r="G349" s="10">
        <v>0</v>
      </c>
      <c r="H349" s="10">
        <v>0</v>
      </c>
      <c r="I349" s="10">
        <v>0</v>
      </c>
      <c r="J349" s="10">
        <v>46.275</v>
      </c>
      <c r="K349" s="10">
        <f t="shared" si="30"/>
        <v>169.1</v>
      </c>
      <c r="L349" s="10">
        <f t="shared" si="31"/>
        <v>2255.7</v>
      </c>
      <c r="M349" s="10">
        <f t="shared" si="32"/>
        <v>0</v>
      </c>
      <c r="N349" s="10">
        <f t="shared" si="33"/>
        <v>2255.7</v>
      </c>
      <c r="O349" s="10">
        <f t="shared" si="34"/>
        <v>169.1</v>
      </c>
      <c r="P349" s="10">
        <f t="shared" si="35"/>
        <v>0</v>
      </c>
    </row>
    <row r="350" spans="1:16" ht="12.75">
      <c r="A350" s="8" t="s">
        <v>24</v>
      </c>
      <c r="B350" s="9" t="s">
        <v>25</v>
      </c>
      <c r="C350" s="10">
        <v>844.9</v>
      </c>
      <c r="D350" s="10">
        <v>496.3</v>
      </c>
      <c r="E350" s="10">
        <v>34.5</v>
      </c>
      <c r="F350" s="10">
        <v>0</v>
      </c>
      <c r="G350" s="10">
        <v>0</v>
      </c>
      <c r="H350" s="10">
        <v>0</v>
      </c>
      <c r="I350" s="10">
        <v>0</v>
      </c>
      <c r="J350" s="10">
        <v>9.64016</v>
      </c>
      <c r="K350" s="10">
        <f t="shared" si="30"/>
        <v>34.5</v>
      </c>
      <c r="L350" s="10">
        <f t="shared" si="31"/>
        <v>496.3</v>
      </c>
      <c r="M350" s="10">
        <f t="shared" si="32"/>
        <v>0</v>
      </c>
      <c r="N350" s="10">
        <f t="shared" si="33"/>
        <v>496.3</v>
      </c>
      <c r="O350" s="10">
        <f t="shared" si="34"/>
        <v>34.5</v>
      </c>
      <c r="P350" s="10">
        <f t="shared" si="35"/>
        <v>0</v>
      </c>
    </row>
    <row r="351" spans="1:16" ht="12.75">
      <c r="A351" s="8" t="s">
        <v>26</v>
      </c>
      <c r="B351" s="9" t="s">
        <v>27</v>
      </c>
      <c r="C351" s="10">
        <v>214</v>
      </c>
      <c r="D351" s="10">
        <v>214</v>
      </c>
      <c r="E351" s="10">
        <v>11</v>
      </c>
      <c r="F351" s="10">
        <v>1.939</v>
      </c>
      <c r="G351" s="10">
        <v>0</v>
      </c>
      <c r="H351" s="10">
        <v>1.939</v>
      </c>
      <c r="I351" s="10">
        <v>0</v>
      </c>
      <c r="J351" s="10">
        <v>0</v>
      </c>
      <c r="K351" s="10">
        <f t="shared" si="30"/>
        <v>9.061</v>
      </c>
      <c r="L351" s="10">
        <f t="shared" si="31"/>
        <v>212.061</v>
      </c>
      <c r="M351" s="10">
        <f t="shared" si="32"/>
        <v>17.62727272727273</v>
      </c>
      <c r="N351" s="10">
        <f t="shared" si="33"/>
        <v>212.061</v>
      </c>
      <c r="O351" s="10">
        <f t="shared" si="34"/>
        <v>9.061</v>
      </c>
      <c r="P351" s="10">
        <f t="shared" si="35"/>
        <v>17.62727272727273</v>
      </c>
    </row>
    <row r="352" spans="1:16" ht="12.75">
      <c r="A352" s="8" t="s">
        <v>28</v>
      </c>
      <c r="B352" s="9" t="s">
        <v>29</v>
      </c>
      <c r="C352" s="10">
        <v>88.3</v>
      </c>
      <c r="D352" s="10">
        <v>88.3</v>
      </c>
      <c r="E352" s="10">
        <v>4.8</v>
      </c>
      <c r="F352" s="10">
        <v>1.06357</v>
      </c>
      <c r="G352" s="10">
        <v>0</v>
      </c>
      <c r="H352" s="10">
        <v>0.92</v>
      </c>
      <c r="I352" s="10">
        <v>0.14357</v>
      </c>
      <c r="J352" s="10">
        <v>0.14357</v>
      </c>
      <c r="K352" s="10">
        <f t="shared" si="30"/>
        <v>3.73643</v>
      </c>
      <c r="L352" s="10">
        <f t="shared" si="31"/>
        <v>87.23643</v>
      </c>
      <c r="M352" s="10">
        <f t="shared" si="32"/>
        <v>22.157708333333332</v>
      </c>
      <c r="N352" s="10">
        <f t="shared" si="33"/>
        <v>87.38</v>
      </c>
      <c r="O352" s="10">
        <f t="shared" si="34"/>
        <v>3.88</v>
      </c>
      <c r="P352" s="10">
        <f t="shared" si="35"/>
        <v>19.166666666666668</v>
      </c>
    </row>
    <row r="353" spans="1:16" ht="12.75">
      <c r="A353" s="8" t="s">
        <v>30</v>
      </c>
      <c r="B353" s="9" t="s">
        <v>31</v>
      </c>
      <c r="C353" s="10">
        <v>5.5</v>
      </c>
      <c r="D353" s="10">
        <v>5.5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5.5</v>
      </c>
      <c r="M353" s="10">
        <f t="shared" si="32"/>
        <v>0</v>
      </c>
      <c r="N353" s="10">
        <f t="shared" si="33"/>
        <v>5.5</v>
      </c>
      <c r="O353" s="10">
        <f t="shared" si="34"/>
        <v>0</v>
      </c>
      <c r="P353" s="10">
        <f t="shared" si="35"/>
        <v>0</v>
      </c>
    </row>
    <row r="354" spans="1:16" ht="12.75">
      <c r="A354" s="8" t="s">
        <v>32</v>
      </c>
      <c r="B354" s="9" t="s">
        <v>33</v>
      </c>
      <c r="C354" s="10">
        <v>108.2</v>
      </c>
      <c r="D354" s="10">
        <v>108.2</v>
      </c>
      <c r="E354" s="10">
        <v>6.2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6.2</v>
      </c>
      <c r="L354" s="10">
        <f t="shared" si="31"/>
        <v>108.2</v>
      </c>
      <c r="M354" s="10">
        <f t="shared" si="32"/>
        <v>0</v>
      </c>
      <c r="N354" s="10">
        <f t="shared" si="33"/>
        <v>108.2</v>
      </c>
      <c r="O354" s="10">
        <f t="shared" si="34"/>
        <v>6.2</v>
      </c>
      <c r="P354" s="10">
        <f t="shared" si="35"/>
        <v>0</v>
      </c>
    </row>
    <row r="355" spans="1:16" ht="12.75">
      <c r="A355" s="8" t="s">
        <v>34</v>
      </c>
      <c r="B355" s="9" t="s">
        <v>35</v>
      </c>
      <c r="C355" s="10">
        <v>3.1</v>
      </c>
      <c r="D355" s="10">
        <v>3.1</v>
      </c>
      <c r="E355" s="10">
        <v>0.3</v>
      </c>
      <c r="F355" s="10">
        <v>0.28823000000000004</v>
      </c>
      <c r="G355" s="10">
        <v>0</v>
      </c>
      <c r="H355" s="10">
        <v>0</v>
      </c>
      <c r="I355" s="10">
        <v>0.28823000000000004</v>
      </c>
      <c r="J355" s="10">
        <v>0.28823000000000004</v>
      </c>
      <c r="K355" s="10">
        <f t="shared" si="30"/>
        <v>0.011769999999999947</v>
      </c>
      <c r="L355" s="10">
        <f t="shared" si="31"/>
        <v>2.81177</v>
      </c>
      <c r="M355" s="10">
        <f t="shared" si="32"/>
        <v>96.07666666666668</v>
      </c>
      <c r="N355" s="10">
        <f t="shared" si="33"/>
        <v>3.1</v>
      </c>
      <c r="O355" s="10">
        <f t="shared" si="34"/>
        <v>0.3</v>
      </c>
      <c r="P355" s="10">
        <f t="shared" si="35"/>
        <v>0</v>
      </c>
    </row>
    <row r="356" spans="1:16" ht="12.75">
      <c r="A356" s="8" t="s">
        <v>36</v>
      </c>
      <c r="B356" s="9" t="s">
        <v>37</v>
      </c>
      <c r="C356" s="10">
        <v>22.9</v>
      </c>
      <c r="D356" s="10">
        <v>22.9</v>
      </c>
      <c r="E356" s="10">
        <v>1.9</v>
      </c>
      <c r="F356" s="10">
        <v>1.9</v>
      </c>
      <c r="G356" s="10">
        <v>0</v>
      </c>
      <c r="H356" s="10">
        <v>0</v>
      </c>
      <c r="I356" s="10">
        <v>1.9</v>
      </c>
      <c r="J356" s="10">
        <v>1.9</v>
      </c>
      <c r="K356" s="10">
        <f t="shared" si="30"/>
        <v>0</v>
      </c>
      <c r="L356" s="10">
        <f t="shared" si="31"/>
        <v>21</v>
      </c>
      <c r="M356" s="10">
        <f t="shared" si="32"/>
        <v>100</v>
      </c>
      <c r="N356" s="10">
        <f t="shared" si="33"/>
        <v>22.9</v>
      </c>
      <c r="O356" s="10">
        <f t="shared" si="34"/>
        <v>1.9</v>
      </c>
      <c r="P356" s="10">
        <f t="shared" si="35"/>
        <v>0</v>
      </c>
    </row>
    <row r="357" spans="1:16" ht="25.5">
      <c r="A357" s="8" t="s">
        <v>40</v>
      </c>
      <c r="B357" s="9" t="s">
        <v>41</v>
      </c>
      <c r="C357" s="10">
        <v>1.2</v>
      </c>
      <c r="D357" s="10">
        <v>1.2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1.2</v>
      </c>
      <c r="M357" s="10">
        <f t="shared" si="32"/>
        <v>0</v>
      </c>
      <c r="N357" s="10">
        <f t="shared" si="33"/>
        <v>1.2</v>
      </c>
      <c r="O357" s="10">
        <f t="shared" si="34"/>
        <v>0</v>
      </c>
      <c r="P357" s="10">
        <f t="shared" si="35"/>
        <v>0</v>
      </c>
    </row>
    <row r="358" spans="1:16" ht="12.75">
      <c r="A358" s="5" t="s">
        <v>160</v>
      </c>
      <c r="B358" s="6" t="s">
        <v>161</v>
      </c>
      <c r="C358" s="7">
        <v>27091.5</v>
      </c>
      <c r="D358" s="7">
        <v>25088.6</v>
      </c>
      <c r="E358" s="7">
        <v>1971.9</v>
      </c>
      <c r="F358" s="7">
        <v>43.00624</v>
      </c>
      <c r="G358" s="7">
        <v>0</v>
      </c>
      <c r="H358" s="7">
        <v>4.58061</v>
      </c>
      <c r="I358" s="7">
        <v>38.425630000000005</v>
      </c>
      <c r="J358" s="7">
        <v>691.71093</v>
      </c>
      <c r="K358" s="7">
        <f t="shared" si="30"/>
        <v>1928.8937600000002</v>
      </c>
      <c r="L358" s="7">
        <f t="shared" si="31"/>
        <v>25045.59376</v>
      </c>
      <c r="M358" s="7">
        <f t="shared" si="32"/>
        <v>2.180954409452812</v>
      </c>
      <c r="N358" s="7">
        <f t="shared" si="33"/>
        <v>25084.019389999998</v>
      </c>
      <c r="O358" s="7">
        <f t="shared" si="34"/>
        <v>1967.31939</v>
      </c>
      <c r="P358" s="7">
        <f t="shared" si="35"/>
        <v>0.2322942339875247</v>
      </c>
    </row>
    <row r="359" spans="1:16" ht="12.75">
      <c r="A359" s="8" t="s">
        <v>22</v>
      </c>
      <c r="B359" s="9" t="s">
        <v>23</v>
      </c>
      <c r="C359" s="10">
        <v>18024.5</v>
      </c>
      <c r="D359" s="10">
        <v>18375.1</v>
      </c>
      <c r="E359" s="10">
        <v>1420.8</v>
      </c>
      <c r="F359" s="10">
        <v>0</v>
      </c>
      <c r="G359" s="10">
        <v>0</v>
      </c>
      <c r="H359" s="10">
        <v>0</v>
      </c>
      <c r="I359" s="10">
        <v>0</v>
      </c>
      <c r="J359" s="10">
        <v>535.2986</v>
      </c>
      <c r="K359" s="10">
        <f t="shared" si="30"/>
        <v>1420.8</v>
      </c>
      <c r="L359" s="10">
        <f t="shared" si="31"/>
        <v>18375.1</v>
      </c>
      <c r="M359" s="10">
        <f t="shared" si="32"/>
        <v>0</v>
      </c>
      <c r="N359" s="10">
        <f t="shared" si="33"/>
        <v>18375.1</v>
      </c>
      <c r="O359" s="10">
        <f t="shared" si="34"/>
        <v>1420.8</v>
      </c>
      <c r="P359" s="10">
        <f t="shared" si="35"/>
        <v>0</v>
      </c>
    </row>
    <row r="360" spans="1:16" ht="12.75">
      <c r="A360" s="8" t="s">
        <v>24</v>
      </c>
      <c r="B360" s="9" t="s">
        <v>25</v>
      </c>
      <c r="C360" s="10">
        <v>6486.1</v>
      </c>
      <c r="D360" s="10">
        <v>4042.6</v>
      </c>
      <c r="E360" s="10">
        <v>315.1</v>
      </c>
      <c r="F360" s="10">
        <v>0</v>
      </c>
      <c r="G360" s="10">
        <v>0</v>
      </c>
      <c r="H360" s="10">
        <v>0</v>
      </c>
      <c r="I360" s="10">
        <v>0</v>
      </c>
      <c r="J360" s="10">
        <v>117.9867</v>
      </c>
      <c r="K360" s="10">
        <f t="shared" si="30"/>
        <v>315.1</v>
      </c>
      <c r="L360" s="10">
        <f t="shared" si="31"/>
        <v>4042.6</v>
      </c>
      <c r="M360" s="10">
        <f t="shared" si="32"/>
        <v>0</v>
      </c>
      <c r="N360" s="10">
        <f t="shared" si="33"/>
        <v>4042.6</v>
      </c>
      <c r="O360" s="10">
        <f t="shared" si="34"/>
        <v>315.1</v>
      </c>
      <c r="P360" s="10">
        <f t="shared" si="35"/>
        <v>0</v>
      </c>
    </row>
    <row r="361" spans="1:16" ht="12.75">
      <c r="A361" s="8" t="s">
        <v>26</v>
      </c>
      <c r="B361" s="9" t="s">
        <v>27</v>
      </c>
      <c r="C361" s="10">
        <v>305</v>
      </c>
      <c r="D361" s="10">
        <v>305</v>
      </c>
      <c r="E361" s="10">
        <v>16.4</v>
      </c>
      <c r="F361" s="10">
        <v>7.51713</v>
      </c>
      <c r="G361" s="10">
        <v>0</v>
      </c>
      <c r="H361" s="10">
        <v>0</v>
      </c>
      <c r="I361" s="10">
        <v>7.51713</v>
      </c>
      <c r="J361" s="10">
        <v>7.51713</v>
      </c>
      <c r="K361" s="10">
        <f t="shared" si="30"/>
        <v>8.882869999999999</v>
      </c>
      <c r="L361" s="10">
        <f t="shared" si="31"/>
        <v>297.48287</v>
      </c>
      <c r="M361" s="10">
        <f t="shared" si="32"/>
        <v>45.83615853658537</v>
      </c>
      <c r="N361" s="10">
        <f t="shared" si="33"/>
        <v>305</v>
      </c>
      <c r="O361" s="10">
        <f t="shared" si="34"/>
        <v>16.4</v>
      </c>
      <c r="P361" s="10">
        <f t="shared" si="35"/>
        <v>0</v>
      </c>
    </row>
    <row r="362" spans="1:16" ht="12.75">
      <c r="A362" s="8" t="s">
        <v>28</v>
      </c>
      <c r="B362" s="9" t="s">
        <v>29</v>
      </c>
      <c r="C362" s="10">
        <v>1022.2</v>
      </c>
      <c r="D362" s="10">
        <v>1112.2</v>
      </c>
      <c r="E362" s="10">
        <v>99.2</v>
      </c>
      <c r="F362" s="10">
        <v>10.735850000000001</v>
      </c>
      <c r="G362" s="10">
        <v>0</v>
      </c>
      <c r="H362" s="10">
        <v>2.3869499999999997</v>
      </c>
      <c r="I362" s="10">
        <v>8.3489</v>
      </c>
      <c r="J362" s="10">
        <v>8.3489</v>
      </c>
      <c r="K362" s="10">
        <f t="shared" si="30"/>
        <v>88.46415</v>
      </c>
      <c r="L362" s="10">
        <f t="shared" si="31"/>
        <v>1101.46415</v>
      </c>
      <c r="M362" s="10">
        <f t="shared" si="32"/>
        <v>10.82242943548387</v>
      </c>
      <c r="N362" s="10">
        <f t="shared" si="33"/>
        <v>1109.81305</v>
      </c>
      <c r="O362" s="10">
        <f t="shared" si="34"/>
        <v>96.81305</v>
      </c>
      <c r="P362" s="10">
        <f t="shared" si="35"/>
        <v>2.406199596774193</v>
      </c>
    </row>
    <row r="363" spans="1:16" ht="12.75">
      <c r="A363" s="8" t="s">
        <v>30</v>
      </c>
      <c r="B363" s="9" t="s">
        <v>31</v>
      </c>
      <c r="C363" s="10">
        <v>18</v>
      </c>
      <c r="D363" s="10">
        <v>18</v>
      </c>
      <c r="E363" s="10">
        <v>1.6</v>
      </c>
      <c r="F363" s="10">
        <v>0.4</v>
      </c>
      <c r="G363" s="10">
        <v>0</v>
      </c>
      <c r="H363" s="10">
        <v>0.19</v>
      </c>
      <c r="I363" s="10">
        <v>0.21</v>
      </c>
      <c r="J363" s="10">
        <v>0.21</v>
      </c>
      <c r="K363" s="10">
        <f t="shared" si="30"/>
        <v>1.2000000000000002</v>
      </c>
      <c r="L363" s="10">
        <f t="shared" si="31"/>
        <v>17.6</v>
      </c>
      <c r="M363" s="10">
        <f t="shared" si="32"/>
        <v>25</v>
      </c>
      <c r="N363" s="10">
        <f t="shared" si="33"/>
        <v>17.81</v>
      </c>
      <c r="O363" s="10">
        <f t="shared" si="34"/>
        <v>1.4100000000000001</v>
      </c>
      <c r="P363" s="10">
        <f t="shared" si="35"/>
        <v>11.875</v>
      </c>
    </row>
    <row r="364" spans="1:16" ht="12.75">
      <c r="A364" s="8" t="s">
        <v>32</v>
      </c>
      <c r="B364" s="9" t="s">
        <v>33</v>
      </c>
      <c r="C364" s="10">
        <v>973.8</v>
      </c>
      <c r="D364" s="10">
        <v>973.8</v>
      </c>
      <c r="E364" s="10">
        <v>96</v>
      </c>
      <c r="F364" s="10">
        <v>19.573240000000002</v>
      </c>
      <c r="G364" s="10">
        <v>0</v>
      </c>
      <c r="H364" s="10">
        <v>0</v>
      </c>
      <c r="I364" s="10">
        <v>19.573240000000002</v>
      </c>
      <c r="J364" s="10">
        <v>19.573240000000002</v>
      </c>
      <c r="K364" s="10">
        <f t="shared" si="30"/>
        <v>76.42676</v>
      </c>
      <c r="L364" s="10">
        <f t="shared" si="31"/>
        <v>954.2267599999999</v>
      </c>
      <c r="M364" s="10">
        <f t="shared" si="32"/>
        <v>20.38879166666667</v>
      </c>
      <c r="N364" s="10">
        <f t="shared" si="33"/>
        <v>973.8</v>
      </c>
      <c r="O364" s="10">
        <f t="shared" si="34"/>
        <v>96</v>
      </c>
      <c r="P364" s="10">
        <f t="shared" si="35"/>
        <v>0</v>
      </c>
    </row>
    <row r="365" spans="1:16" ht="12.75">
      <c r="A365" s="8" t="s">
        <v>34</v>
      </c>
      <c r="B365" s="9" t="s">
        <v>35</v>
      </c>
      <c r="C365" s="10">
        <v>16.9</v>
      </c>
      <c r="D365" s="10">
        <v>16.9</v>
      </c>
      <c r="E365" s="10">
        <v>1.6</v>
      </c>
      <c r="F365" s="10">
        <v>0.99029</v>
      </c>
      <c r="G365" s="10">
        <v>0</v>
      </c>
      <c r="H365" s="10">
        <v>0.2547</v>
      </c>
      <c r="I365" s="10">
        <v>0.7355900000000001</v>
      </c>
      <c r="J365" s="10">
        <v>0.7355900000000001</v>
      </c>
      <c r="K365" s="10">
        <f t="shared" si="30"/>
        <v>0.6097100000000001</v>
      </c>
      <c r="L365" s="10">
        <f t="shared" si="31"/>
        <v>15.909709999999999</v>
      </c>
      <c r="M365" s="10">
        <f t="shared" si="32"/>
        <v>61.89312499999999</v>
      </c>
      <c r="N365" s="10">
        <f t="shared" si="33"/>
        <v>16.6453</v>
      </c>
      <c r="O365" s="10">
        <f t="shared" si="34"/>
        <v>1.3453000000000002</v>
      </c>
      <c r="P365" s="10">
        <f t="shared" si="35"/>
        <v>15.918749999999998</v>
      </c>
    </row>
    <row r="366" spans="1:16" ht="12.75">
      <c r="A366" s="8" t="s">
        <v>36</v>
      </c>
      <c r="B366" s="9" t="s">
        <v>37</v>
      </c>
      <c r="C366" s="10">
        <v>77.8</v>
      </c>
      <c r="D366" s="10">
        <v>77.8</v>
      </c>
      <c r="E366" s="10">
        <v>7.3</v>
      </c>
      <c r="F366" s="10">
        <v>3.78973</v>
      </c>
      <c r="G366" s="10">
        <v>0</v>
      </c>
      <c r="H366" s="10">
        <v>1.74896</v>
      </c>
      <c r="I366" s="10">
        <v>2.04077</v>
      </c>
      <c r="J366" s="10">
        <v>2.04077</v>
      </c>
      <c r="K366" s="10">
        <f t="shared" si="30"/>
        <v>3.51027</v>
      </c>
      <c r="L366" s="10">
        <f t="shared" si="31"/>
        <v>74.01026999999999</v>
      </c>
      <c r="M366" s="10">
        <f t="shared" si="32"/>
        <v>51.914109589041104</v>
      </c>
      <c r="N366" s="10">
        <f t="shared" si="33"/>
        <v>76.05104</v>
      </c>
      <c r="O366" s="10">
        <f t="shared" si="34"/>
        <v>5.5510399999999995</v>
      </c>
      <c r="P366" s="10">
        <f t="shared" si="35"/>
        <v>23.958356164383563</v>
      </c>
    </row>
    <row r="367" spans="1:16" ht="12.75">
      <c r="A367" s="8" t="s">
        <v>38</v>
      </c>
      <c r="B367" s="9" t="s">
        <v>39</v>
      </c>
      <c r="C367" s="10">
        <v>161.1</v>
      </c>
      <c r="D367" s="10">
        <v>161.1</v>
      </c>
      <c r="E367" s="10">
        <v>13.9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13.9</v>
      </c>
      <c r="L367" s="10">
        <f t="shared" si="31"/>
        <v>161.1</v>
      </c>
      <c r="M367" s="10">
        <f t="shared" si="32"/>
        <v>0</v>
      </c>
      <c r="N367" s="10">
        <f t="shared" si="33"/>
        <v>161.1</v>
      </c>
      <c r="O367" s="10">
        <f t="shared" si="34"/>
        <v>13.9</v>
      </c>
      <c r="P367" s="10">
        <f t="shared" si="35"/>
        <v>0</v>
      </c>
    </row>
    <row r="368" spans="1:16" ht="25.5">
      <c r="A368" s="8" t="s">
        <v>40</v>
      </c>
      <c r="B368" s="9" t="s">
        <v>41</v>
      </c>
      <c r="C368" s="10">
        <v>6.1</v>
      </c>
      <c r="D368" s="10">
        <v>6.1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6.1</v>
      </c>
      <c r="M368" s="10">
        <f t="shared" si="32"/>
        <v>0</v>
      </c>
      <c r="N368" s="10">
        <f t="shared" si="33"/>
        <v>6.1</v>
      </c>
      <c r="O368" s="10">
        <f t="shared" si="34"/>
        <v>0</v>
      </c>
      <c r="P368" s="10">
        <f t="shared" si="35"/>
        <v>0</v>
      </c>
    </row>
    <row r="369" spans="1:16" ht="12.75">
      <c r="A369" s="5" t="s">
        <v>162</v>
      </c>
      <c r="B369" s="6" t="s">
        <v>163</v>
      </c>
      <c r="C369" s="7">
        <v>755.8</v>
      </c>
      <c r="D369" s="7">
        <v>629.8</v>
      </c>
      <c r="E369" s="7">
        <v>44.4</v>
      </c>
      <c r="F369" s="7">
        <v>44.4</v>
      </c>
      <c r="G369" s="7">
        <v>0</v>
      </c>
      <c r="H369" s="7">
        <v>44.4</v>
      </c>
      <c r="I369" s="7">
        <v>0</v>
      </c>
      <c r="J369" s="7">
        <v>0</v>
      </c>
      <c r="K369" s="7">
        <f t="shared" si="30"/>
        <v>0</v>
      </c>
      <c r="L369" s="7">
        <f t="shared" si="31"/>
        <v>585.4</v>
      </c>
      <c r="M369" s="7">
        <f t="shared" si="32"/>
        <v>100</v>
      </c>
      <c r="N369" s="7">
        <f t="shared" si="33"/>
        <v>585.4</v>
      </c>
      <c r="O369" s="7">
        <f t="shared" si="34"/>
        <v>0</v>
      </c>
      <c r="P369" s="7">
        <f t="shared" si="35"/>
        <v>100</v>
      </c>
    </row>
    <row r="370" spans="1:16" ht="25.5">
      <c r="A370" s="8" t="s">
        <v>46</v>
      </c>
      <c r="B370" s="9" t="s">
        <v>47</v>
      </c>
      <c r="C370" s="10">
        <v>755.8</v>
      </c>
      <c r="D370" s="10">
        <v>629.8</v>
      </c>
      <c r="E370" s="10">
        <v>44.4</v>
      </c>
      <c r="F370" s="10">
        <v>44.4</v>
      </c>
      <c r="G370" s="10">
        <v>0</v>
      </c>
      <c r="H370" s="10">
        <v>44.4</v>
      </c>
      <c r="I370" s="10">
        <v>0</v>
      </c>
      <c r="J370" s="10">
        <v>0</v>
      </c>
      <c r="K370" s="10">
        <f t="shared" si="30"/>
        <v>0</v>
      </c>
      <c r="L370" s="10">
        <f t="shared" si="31"/>
        <v>585.4</v>
      </c>
      <c r="M370" s="10">
        <f t="shared" si="32"/>
        <v>100</v>
      </c>
      <c r="N370" s="10">
        <f t="shared" si="33"/>
        <v>585.4</v>
      </c>
      <c r="O370" s="10">
        <f t="shared" si="34"/>
        <v>0</v>
      </c>
      <c r="P370" s="10">
        <f t="shared" si="35"/>
        <v>100</v>
      </c>
    </row>
    <row r="371" spans="1:16" ht="12.75">
      <c r="A371" s="5" t="s">
        <v>164</v>
      </c>
      <c r="B371" s="6" t="s">
        <v>165</v>
      </c>
      <c r="C371" s="7">
        <v>2173</v>
      </c>
      <c r="D371" s="7">
        <v>3186.2</v>
      </c>
      <c r="E371" s="7">
        <v>103.01</v>
      </c>
      <c r="F371" s="7">
        <v>32.00659</v>
      </c>
      <c r="G371" s="7">
        <v>0</v>
      </c>
      <c r="H371" s="7">
        <v>10.40335</v>
      </c>
      <c r="I371" s="7">
        <v>24.13059</v>
      </c>
      <c r="J371" s="7">
        <v>24.13059</v>
      </c>
      <c r="K371" s="7">
        <f t="shared" si="30"/>
        <v>71.00341</v>
      </c>
      <c r="L371" s="7">
        <f t="shared" si="31"/>
        <v>3154.19341</v>
      </c>
      <c r="M371" s="7">
        <f t="shared" si="32"/>
        <v>31.071342588098243</v>
      </c>
      <c r="N371" s="7">
        <f t="shared" si="33"/>
        <v>3175.7966499999998</v>
      </c>
      <c r="O371" s="7">
        <f t="shared" si="34"/>
        <v>92.60665</v>
      </c>
      <c r="P371" s="7">
        <f t="shared" si="35"/>
        <v>10.099359285506262</v>
      </c>
    </row>
    <row r="372" spans="1:16" ht="12.75">
      <c r="A372" s="8" t="s">
        <v>22</v>
      </c>
      <c r="B372" s="9" t="s">
        <v>23</v>
      </c>
      <c r="C372" s="10">
        <v>463.4</v>
      </c>
      <c r="D372" s="10">
        <v>463.4</v>
      </c>
      <c r="E372" s="10">
        <v>36.9</v>
      </c>
      <c r="F372" s="10">
        <v>17.8882</v>
      </c>
      <c r="G372" s="10">
        <v>0</v>
      </c>
      <c r="H372" s="10">
        <v>0</v>
      </c>
      <c r="I372" s="10">
        <v>17.8882</v>
      </c>
      <c r="J372" s="10">
        <v>17.8882</v>
      </c>
      <c r="K372" s="10">
        <f t="shared" si="30"/>
        <v>19.011799999999997</v>
      </c>
      <c r="L372" s="10">
        <f t="shared" si="31"/>
        <v>445.5118</v>
      </c>
      <c r="M372" s="10">
        <f t="shared" si="32"/>
        <v>48.47750677506776</v>
      </c>
      <c r="N372" s="10">
        <f t="shared" si="33"/>
        <v>463.4</v>
      </c>
      <c r="O372" s="10">
        <f t="shared" si="34"/>
        <v>36.9</v>
      </c>
      <c r="P372" s="10">
        <f t="shared" si="35"/>
        <v>0</v>
      </c>
    </row>
    <row r="373" spans="1:16" ht="12.75">
      <c r="A373" s="8" t="s">
        <v>24</v>
      </c>
      <c r="B373" s="9" t="s">
        <v>25</v>
      </c>
      <c r="C373" s="10">
        <v>168.2</v>
      </c>
      <c r="D373" s="10">
        <v>102</v>
      </c>
      <c r="E373" s="10">
        <v>8.3</v>
      </c>
      <c r="F373" s="10">
        <v>3.68218</v>
      </c>
      <c r="G373" s="10">
        <v>0</v>
      </c>
      <c r="H373" s="10">
        <v>0</v>
      </c>
      <c r="I373" s="10">
        <v>3.68218</v>
      </c>
      <c r="J373" s="10">
        <v>3.68218</v>
      </c>
      <c r="K373" s="10">
        <f t="shared" si="30"/>
        <v>4.617820000000001</v>
      </c>
      <c r="L373" s="10">
        <f t="shared" si="31"/>
        <v>98.31782</v>
      </c>
      <c r="M373" s="10">
        <f t="shared" si="32"/>
        <v>44.36361445783132</v>
      </c>
      <c r="N373" s="10">
        <f t="shared" si="33"/>
        <v>102</v>
      </c>
      <c r="O373" s="10">
        <f t="shared" si="34"/>
        <v>8.3</v>
      </c>
      <c r="P373" s="10">
        <f t="shared" si="35"/>
        <v>0</v>
      </c>
    </row>
    <row r="374" spans="1:16" ht="12.75">
      <c r="A374" s="8" t="s">
        <v>26</v>
      </c>
      <c r="B374" s="9" t="s">
        <v>27</v>
      </c>
      <c r="C374" s="10">
        <v>537</v>
      </c>
      <c r="D374" s="10">
        <v>908.7</v>
      </c>
      <c r="E374" s="10">
        <v>15.7</v>
      </c>
      <c r="F374" s="10">
        <v>2</v>
      </c>
      <c r="G374" s="10">
        <v>0</v>
      </c>
      <c r="H374" s="10">
        <v>2</v>
      </c>
      <c r="I374" s="10">
        <v>0</v>
      </c>
      <c r="J374" s="10">
        <v>0</v>
      </c>
      <c r="K374" s="10">
        <f t="shared" si="30"/>
        <v>13.7</v>
      </c>
      <c r="L374" s="10">
        <f t="shared" si="31"/>
        <v>906.7</v>
      </c>
      <c r="M374" s="10">
        <f t="shared" si="32"/>
        <v>12.738853503184714</v>
      </c>
      <c r="N374" s="10">
        <f t="shared" si="33"/>
        <v>906.7</v>
      </c>
      <c r="O374" s="10">
        <f t="shared" si="34"/>
        <v>13.7</v>
      </c>
      <c r="P374" s="10">
        <f t="shared" si="35"/>
        <v>12.738853503184714</v>
      </c>
    </row>
    <row r="375" spans="1:16" ht="12.75">
      <c r="A375" s="8" t="s">
        <v>28</v>
      </c>
      <c r="B375" s="9" t="s">
        <v>29</v>
      </c>
      <c r="C375" s="10">
        <v>855.9</v>
      </c>
      <c r="D375" s="10">
        <v>1563.6</v>
      </c>
      <c r="E375" s="10">
        <v>27.5</v>
      </c>
      <c r="F375" s="10">
        <v>2.6747900000000002</v>
      </c>
      <c r="G375" s="10">
        <v>0</v>
      </c>
      <c r="H375" s="10">
        <v>0.8374400000000001</v>
      </c>
      <c r="I375" s="10">
        <v>1.83735</v>
      </c>
      <c r="J375" s="10">
        <v>1.83735</v>
      </c>
      <c r="K375" s="10">
        <f t="shared" si="30"/>
        <v>24.82521</v>
      </c>
      <c r="L375" s="10">
        <f t="shared" si="31"/>
        <v>1560.9252099999999</v>
      </c>
      <c r="M375" s="10">
        <f t="shared" si="32"/>
        <v>9.726509090909092</v>
      </c>
      <c r="N375" s="10">
        <f t="shared" si="33"/>
        <v>1562.76256</v>
      </c>
      <c r="O375" s="10">
        <f t="shared" si="34"/>
        <v>26.66256</v>
      </c>
      <c r="P375" s="10">
        <f t="shared" si="35"/>
        <v>3.0452363636363637</v>
      </c>
    </row>
    <row r="376" spans="1:16" ht="12.75">
      <c r="A376" s="8" t="s">
        <v>30</v>
      </c>
      <c r="B376" s="9" t="s">
        <v>31</v>
      </c>
      <c r="C376" s="10">
        <v>2.3</v>
      </c>
      <c r="D376" s="10">
        <v>2.3</v>
      </c>
      <c r="E376" s="10">
        <v>0.18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0.18</v>
      </c>
      <c r="L376" s="10">
        <f t="shared" si="31"/>
        <v>2.3</v>
      </c>
      <c r="M376" s="10">
        <f t="shared" si="32"/>
        <v>0</v>
      </c>
      <c r="N376" s="10">
        <f t="shared" si="33"/>
        <v>2.3</v>
      </c>
      <c r="O376" s="10">
        <f t="shared" si="34"/>
        <v>0.18</v>
      </c>
      <c r="P376" s="10">
        <f t="shared" si="35"/>
        <v>0</v>
      </c>
    </row>
    <row r="377" spans="1:16" ht="12.75">
      <c r="A377" s="8" t="s">
        <v>32</v>
      </c>
      <c r="B377" s="9" t="s">
        <v>33</v>
      </c>
      <c r="C377" s="10">
        <v>114.7</v>
      </c>
      <c r="D377" s="10">
        <v>114.7</v>
      </c>
      <c r="E377" s="10">
        <v>11.7</v>
      </c>
      <c r="F377" s="10">
        <v>4.94305</v>
      </c>
      <c r="G377" s="10">
        <v>0</v>
      </c>
      <c r="H377" s="10">
        <v>4.94305</v>
      </c>
      <c r="I377" s="10">
        <v>0</v>
      </c>
      <c r="J377" s="10">
        <v>0</v>
      </c>
      <c r="K377" s="10">
        <f t="shared" si="30"/>
        <v>6.756949999999999</v>
      </c>
      <c r="L377" s="10">
        <f t="shared" si="31"/>
        <v>109.75695</v>
      </c>
      <c r="M377" s="10">
        <f t="shared" si="32"/>
        <v>42.24829059829061</v>
      </c>
      <c r="N377" s="10">
        <f t="shared" si="33"/>
        <v>109.75695</v>
      </c>
      <c r="O377" s="10">
        <f t="shared" si="34"/>
        <v>6.756949999999999</v>
      </c>
      <c r="P377" s="10">
        <f t="shared" si="35"/>
        <v>42.24829059829061</v>
      </c>
    </row>
    <row r="378" spans="1:16" ht="12.75">
      <c r="A378" s="8" t="s">
        <v>34</v>
      </c>
      <c r="B378" s="9" t="s">
        <v>35</v>
      </c>
      <c r="C378" s="10">
        <v>1.8</v>
      </c>
      <c r="D378" s="10">
        <v>1.8</v>
      </c>
      <c r="E378" s="10">
        <v>0.23</v>
      </c>
      <c r="F378" s="10">
        <v>0.09551000000000001</v>
      </c>
      <c r="G378" s="10">
        <v>0</v>
      </c>
      <c r="H378" s="10">
        <v>0.09551000000000001</v>
      </c>
      <c r="I378" s="10">
        <v>0</v>
      </c>
      <c r="J378" s="10">
        <v>0</v>
      </c>
      <c r="K378" s="10">
        <f t="shared" si="30"/>
        <v>0.13449</v>
      </c>
      <c r="L378" s="10">
        <f t="shared" si="31"/>
        <v>1.70449</v>
      </c>
      <c r="M378" s="10">
        <f t="shared" si="32"/>
        <v>41.52608695652174</v>
      </c>
      <c r="N378" s="10">
        <f t="shared" si="33"/>
        <v>1.70449</v>
      </c>
      <c r="O378" s="10">
        <f t="shared" si="34"/>
        <v>0.13449</v>
      </c>
      <c r="P378" s="10">
        <f t="shared" si="35"/>
        <v>41.52608695652174</v>
      </c>
    </row>
    <row r="379" spans="1:16" ht="12.75">
      <c r="A379" s="8" t="s">
        <v>36</v>
      </c>
      <c r="B379" s="9" t="s">
        <v>37</v>
      </c>
      <c r="C379" s="10">
        <v>5.8</v>
      </c>
      <c r="D379" s="10">
        <v>5.8</v>
      </c>
      <c r="E379" s="10">
        <v>0.6</v>
      </c>
      <c r="F379" s="10">
        <v>0.7228600000000001</v>
      </c>
      <c r="G379" s="10">
        <v>0</v>
      </c>
      <c r="H379" s="10">
        <v>0</v>
      </c>
      <c r="I379" s="10">
        <v>0.7228600000000001</v>
      </c>
      <c r="J379" s="10">
        <v>0.7228600000000001</v>
      </c>
      <c r="K379" s="10">
        <f t="shared" si="30"/>
        <v>-0.12286000000000008</v>
      </c>
      <c r="L379" s="10">
        <f t="shared" si="31"/>
        <v>5.07714</v>
      </c>
      <c r="M379" s="10">
        <f t="shared" si="32"/>
        <v>120.47666666666667</v>
      </c>
      <c r="N379" s="10">
        <f t="shared" si="33"/>
        <v>5.8</v>
      </c>
      <c r="O379" s="10">
        <f t="shared" si="34"/>
        <v>0.6</v>
      </c>
      <c r="P379" s="10">
        <f t="shared" si="35"/>
        <v>0</v>
      </c>
    </row>
    <row r="380" spans="1:16" ht="25.5">
      <c r="A380" s="8" t="s">
        <v>40</v>
      </c>
      <c r="B380" s="9" t="s">
        <v>41</v>
      </c>
      <c r="C380" s="10">
        <v>0.9</v>
      </c>
      <c r="D380" s="10">
        <v>0.9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0.9</v>
      </c>
      <c r="M380" s="10">
        <f t="shared" si="32"/>
        <v>0</v>
      </c>
      <c r="N380" s="10">
        <f t="shared" si="33"/>
        <v>0.9</v>
      </c>
      <c r="O380" s="10">
        <f t="shared" si="34"/>
        <v>0</v>
      </c>
      <c r="P380" s="10">
        <f t="shared" si="35"/>
        <v>0</v>
      </c>
    </row>
    <row r="381" spans="1:16" ht="12.75">
      <c r="A381" s="8" t="s">
        <v>42</v>
      </c>
      <c r="B381" s="9" t="s">
        <v>43</v>
      </c>
      <c r="C381" s="10">
        <v>23</v>
      </c>
      <c r="D381" s="10">
        <v>23</v>
      </c>
      <c r="E381" s="10">
        <v>1.9</v>
      </c>
      <c r="F381" s="10">
        <v>0</v>
      </c>
      <c r="G381" s="10">
        <v>0</v>
      </c>
      <c r="H381" s="10">
        <v>2.5273499999999998</v>
      </c>
      <c r="I381" s="10">
        <v>0</v>
      </c>
      <c r="J381" s="10">
        <v>0</v>
      </c>
      <c r="K381" s="10">
        <f t="shared" si="30"/>
        <v>1.9</v>
      </c>
      <c r="L381" s="10">
        <f t="shared" si="31"/>
        <v>23</v>
      </c>
      <c r="M381" s="10">
        <f t="shared" si="32"/>
        <v>0</v>
      </c>
      <c r="N381" s="10">
        <f t="shared" si="33"/>
        <v>20.47265</v>
      </c>
      <c r="O381" s="10">
        <f t="shared" si="34"/>
        <v>-0.6273499999999999</v>
      </c>
      <c r="P381" s="10">
        <f t="shared" si="35"/>
        <v>133.01842105263157</v>
      </c>
    </row>
    <row r="382" spans="1:16" ht="12.75">
      <c r="A382" s="5" t="s">
        <v>166</v>
      </c>
      <c r="B382" s="6" t="s">
        <v>167</v>
      </c>
      <c r="C382" s="7">
        <v>48</v>
      </c>
      <c r="D382" s="7">
        <v>48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0</v>
      </c>
      <c r="L382" s="7">
        <f t="shared" si="31"/>
        <v>48</v>
      </c>
      <c r="M382" s="7">
        <f t="shared" si="32"/>
        <v>0</v>
      </c>
      <c r="N382" s="7">
        <f t="shared" si="33"/>
        <v>48</v>
      </c>
      <c r="O382" s="7">
        <f t="shared" si="34"/>
        <v>0</v>
      </c>
      <c r="P382" s="7">
        <f t="shared" si="35"/>
        <v>0</v>
      </c>
    </row>
    <row r="383" spans="1:16" ht="12.75">
      <c r="A383" s="8" t="s">
        <v>26</v>
      </c>
      <c r="B383" s="9" t="s">
        <v>27</v>
      </c>
      <c r="C383" s="10">
        <v>48</v>
      </c>
      <c r="D383" s="10">
        <v>48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48</v>
      </c>
      <c r="M383" s="10">
        <f t="shared" si="32"/>
        <v>0</v>
      </c>
      <c r="N383" s="10">
        <f t="shared" si="33"/>
        <v>48</v>
      </c>
      <c r="O383" s="10">
        <f t="shared" si="34"/>
        <v>0</v>
      </c>
      <c r="P383" s="10">
        <f t="shared" si="35"/>
        <v>0</v>
      </c>
    </row>
    <row r="384" spans="1:16" ht="12.75">
      <c r="A384" s="5" t="s">
        <v>56</v>
      </c>
      <c r="B384" s="6" t="s">
        <v>57</v>
      </c>
      <c r="C384" s="7">
        <v>335</v>
      </c>
      <c r="D384" s="7">
        <v>365</v>
      </c>
      <c r="E384" s="7">
        <v>61</v>
      </c>
      <c r="F384" s="7">
        <v>1.3</v>
      </c>
      <c r="G384" s="7">
        <v>0</v>
      </c>
      <c r="H384" s="7">
        <v>0</v>
      </c>
      <c r="I384" s="7">
        <v>1.3</v>
      </c>
      <c r="J384" s="7">
        <v>1.3</v>
      </c>
      <c r="K384" s="7">
        <f t="shared" si="30"/>
        <v>59.7</v>
      </c>
      <c r="L384" s="7">
        <f t="shared" si="31"/>
        <v>363.7</v>
      </c>
      <c r="M384" s="7">
        <f t="shared" si="32"/>
        <v>2.1311475409836067</v>
      </c>
      <c r="N384" s="7">
        <f t="shared" si="33"/>
        <v>365</v>
      </c>
      <c r="O384" s="7">
        <f t="shared" si="34"/>
        <v>61</v>
      </c>
      <c r="P384" s="7">
        <f t="shared" si="35"/>
        <v>0</v>
      </c>
    </row>
    <row r="385" spans="1:16" ht="12.75">
      <c r="A385" s="8" t="s">
        <v>26</v>
      </c>
      <c r="B385" s="9" t="s">
        <v>27</v>
      </c>
      <c r="C385" s="10">
        <v>205</v>
      </c>
      <c r="D385" s="10">
        <v>205</v>
      </c>
      <c r="E385" s="10">
        <v>21</v>
      </c>
      <c r="F385" s="10">
        <v>1.3</v>
      </c>
      <c r="G385" s="10">
        <v>0</v>
      </c>
      <c r="H385" s="10">
        <v>0</v>
      </c>
      <c r="I385" s="10">
        <v>1.3</v>
      </c>
      <c r="J385" s="10">
        <v>1.3</v>
      </c>
      <c r="K385" s="10">
        <f t="shared" si="30"/>
        <v>19.7</v>
      </c>
      <c r="L385" s="10">
        <f t="shared" si="31"/>
        <v>203.7</v>
      </c>
      <c r="M385" s="10">
        <f t="shared" si="32"/>
        <v>6.190476190476191</v>
      </c>
      <c r="N385" s="10">
        <f t="shared" si="33"/>
        <v>205</v>
      </c>
      <c r="O385" s="10">
        <f t="shared" si="34"/>
        <v>21</v>
      </c>
      <c r="P385" s="10">
        <f t="shared" si="35"/>
        <v>0</v>
      </c>
    </row>
    <row r="386" spans="1:16" ht="12.75">
      <c r="A386" s="8" t="s">
        <v>28</v>
      </c>
      <c r="B386" s="9" t="s">
        <v>29</v>
      </c>
      <c r="C386" s="10">
        <v>130</v>
      </c>
      <c r="D386" s="10">
        <v>160</v>
      </c>
      <c r="E386" s="10">
        <v>40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40</v>
      </c>
      <c r="L386" s="10">
        <f t="shared" si="31"/>
        <v>160</v>
      </c>
      <c r="M386" s="10">
        <f t="shared" si="32"/>
        <v>0</v>
      </c>
      <c r="N386" s="10">
        <f t="shared" si="33"/>
        <v>160</v>
      </c>
      <c r="O386" s="10">
        <f t="shared" si="34"/>
        <v>40</v>
      </c>
      <c r="P386" s="10">
        <f t="shared" si="35"/>
        <v>0</v>
      </c>
    </row>
    <row r="387" spans="1:16" ht="25.5">
      <c r="A387" s="5" t="s">
        <v>168</v>
      </c>
      <c r="B387" s="6" t="s">
        <v>169</v>
      </c>
      <c r="C387" s="7">
        <v>63355.83800000001</v>
      </c>
      <c r="D387" s="7">
        <v>64308.63800000001</v>
      </c>
      <c r="E387" s="7">
        <v>5362.645250000001</v>
      </c>
      <c r="F387" s="7">
        <v>1020.1146100000001</v>
      </c>
      <c r="G387" s="7">
        <v>0</v>
      </c>
      <c r="H387" s="7">
        <v>510.99198999999993</v>
      </c>
      <c r="I387" s="7">
        <v>714.65461</v>
      </c>
      <c r="J387" s="7">
        <v>738.10145</v>
      </c>
      <c r="K387" s="7">
        <f t="shared" si="30"/>
        <v>4342.530640000001</v>
      </c>
      <c r="L387" s="7">
        <f t="shared" si="31"/>
        <v>63288.52339000002</v>
      </c>
      <c r="M387" s="7">
        <f t="shared" si="32"/>
        <v>19.022601019524828</v>
      </c>
      <c r="N387" s="7">
        <f t="shared" si="33"/>
        <v>63797.64601000001</v>
      </c>
      <c r="O387" s="7">
        <f t="shared" si="34"/>
        <v>4851.653260000002</v>
      </c>
      <c r="P387" s="7">
        <f t="shared" si="35"/>
        <v>9.528730060971306</v>
      </c>
    </row>
    <row r="388" spans="1:16" ht="12.75">
      <c r="A388" s="5" t="s">
        <v>20</v>
      </c>
      <c r="B388" s="6" t="s">
        <v>21</v>
      </c>
      <c r="C388" s="7">
        <v>1990.91</v>
      </c>
      <c r="D388" s="7">
        <v>1928.6580000000001</v>
      </c>
      <c r="E388" s="7">
        <v>237.533</v>
      </c>
      <c r="F388" s="7">
        <v>68.85430000000001</v>
      </c>
      <c r="G388" s="7">
        <v>0</v>
      </c>
      <c r="H388" s="7">
        <v>68.56930000000001</v>
      </c>
      <c r="I388" s="7">
        <v>0.285</v>
      </c>
      <c r="J388" s="7">
        <v>0.285</v>
      </c>
      <c r="K388" s="7">
        <f t="shared" si="30"/>
        <v>168.6787</v>
      </c>
      <c r="L388" s="7">
        <f t="shared" si="31"/>
        <v>1859.8037000000002</v>
      </c>
      <c r="M388" s="7">
        <f t="shared" si="32"/>
        <v>28.987256507516857</v>
      </c>
      <c r="N388" s="7">
        <f t="shared" si="33"/>
        <v>1860.0887</v>
      </c>
      <c r="O388" s="7">
        <f t="shared" si="34"/>
        <v>168.96369999999996</v>
      </c>
      <c r="P388" s="7">
        <f t="shared" si="35"/>
        <v>28.867273178884624</v>
      </c>
    </row>
    <row r="389" spans="1:16" ht="12.75">
      <c r="A389" s="8" t="s">
        <v>22</v>
      </c>
      <c r="B389" s="9" t="s">
        <v>23</v>
      </c>
      <c r="C389" s="10">
        <v>1334.18</v>
      </c>
      <c r="D389" s="10">
        <v>1439.537</v>
      </c>
      <c r="E389" s="10">
        <v>180</v>
      </c>
      <c r="F389" s="10">
        <v>54.64</v>
      </c>
      <c r="G389" s="10">
        <v>0</v>
      </c>
      <c r="H389" s="10">
        <v>54.64</v>
      </c>
      <c r="I389" s="10">
        <v>0</v>
      </c>
      <c r="J389" s="10">
        <v>0</v>
      </c>
      <c r="K389" s="10">
        <f t="shared" si="30"/>
        <v>125.36</v>
      </c>
      <c r="L389" s="10">
        <f t="shared" si="31"/>
        <v>1384.897</v>
      </c>
      <c r="M389" s="10">
        <f t="shared" si="32"/>
        <v>30.355555555555558</v>
      </c>
      <c r="N389" s="10">
        <f t="shared" si="33"/>
        <v>1384.897</v>
      </c>
      <c r="O389" s="10">
        <f t="shared" si="34"/>
        <v>125.36</v>
      </c>
      <c r="P389" s="10">
        <f t="shared" si="35"/>
        <v>30.355555555555558</v>
      </c>
    </row>
    <row r="390" spans="1:16" ht="12.75">
      <c r="A390" s="8" t="s">
        <v>24</v>
      </c>
      <c r="B390" s="9" t="s">
        <v>25</v>
      </c>
      <c r="C390" s="10">
        <v>484.307</v>
      </c>
      <c r="D390" s="10">
        <v>316.698</v>
      </c>
      <c r="E390" s="10">
        <v>39.6</v>
      </c>
      <c r="F390" s="10">
        <v>13.167</v>
      </c>
      <c r="G390" s="10">
        <v>0</v>
      </c>
      <c r="H390" s="10">
        <v>13.167</v>
      </c>
      <c r="I390" s="10">
        <v>0</v>
      </c>
      <c r="J390" s="10">
        <v>0</v>
      </c>
      <c r="K390" s="10">
        <f aca="true" t="shared" si="36" ref="K390:K453">E390-F390</f>
        <v>26.433</v>
      </c>
      <c r="L390" s="10">
        <f aca="true" t="shared" si="37" ref="L390:L453">D390-F390</f>
        <v>303.531</v>
      </c>
      <c r="M390" s="10">
        <f aca="true" t="shared" si="38" ref="M390:M453">IF(E390=0,0,(F390/E390)*100)</f>
        <v>33.24999999999999</v>
      </c>
      <c r="N390" s="10">
        <f aca="true" t="shared" si="39" ref="N390:N453">D390-H390</f>
        <v>303.531</v>
      </c>
      <c r="O390" s="10">
        <f aca="true" t="shared" si="40" ref="O390:O453">E390-H390</f>
        <v>26.433</v>
      </c>
      <c r="P390" s="10">
        <f aca="true" t="shared" si="41" ref="P390:P453">IF(E390=0,0,(H390/E390)*100)</f>
        <v>33.24999999999999</v>
      </c>
    </row>
    <row r="391" spans="1:16" ht="12.75">
      <c r="A391" s="8" t="s">
        <v>26</v>
      </c>
      <c r="B391" s="9" t="s">
        <v>27</v>
      </c>
      <c r="C391" s="10">
        <v>94.98</v>
      </c>
      <c r="D391" s="10">
        <v>94.98</v>
      </c>
      <c r="E391" s="10">
        <v>8</v>
      </c>
      <c r="F391" s="10">
        <v>0.21738</v>
      </c>
      <c r="G391" s="10">
        <v>0</v>
      </c>
      <c r="H391" s="10">
        <v>0.21738</v>
      </c>
      <c r="I391" s="10">
        <v>0</v>
      </c>
      <c r="J391" s="10">
        <v>0</v>
      </c>
      <c r="K391" s="10">
        <f t="shared" si="36"/>
        <v>7.78262</v>
      </c>
      <c r="L391" s="10">
        <f t="shared" si="37"/>
        <v>94.76262</v>
      </c>
      <c r="M391" s="10">
        <f t="shared" si="38"/>
        <v>2.71725</v>
      </c>
      <c r="N391" s="10">
        <f t="shared" si="39"/>
        <v>94.76262</v>
      </c>
      <c r="O391" s="10">
        <f t="shared" si="40"/>
        <v>7.78262</v>
      </c>
      <c r="P391" s="10">
        <f t="shared" si="41"/>
        <v>2.71725</v>
      </c>
    </row>
    <row r="392" spans="1:16" ht="12.75">
      <c r="A392" s="8" t="s">
        <v>28</v>
      </c>
      <c r="B392" s="9" t="s">
        <v>29</v>
      </c>
      <c r="C392" s="10">
        <v>68.57</v>
      </c>
      <c r="D392" s="10">
        <v>68.57</v>
      </c>
      <c r="E392" s="10">
        <v>8.933</v>
      </c>
      <c r="F392" s="10">
        <v>0.82992</v>
      </c>
      <c r="G392" s="10">
        <v>0</v>
      </c>
      <c r="H392" s="10">
        <v>0.54492</v>
      </c>
      <c r="I392" s="10">
        <v>0.285</v>
      </c>
      <c r="J392" s="10">
        <v>0.285</v>
      </c>
      <c r="K392" s="10">
        <f t="shared" si="36"/>
        <v>8.10308</v>
      </c>
      <c r="L392" s="10">
        <f t="shared" si="37"/>
        <v>67.74007999999999</v>
      </c>
      <c r="M392" s="10">
        <f t="shared" si="38"/>
        <v>9.290495914026643</v>
      </c>
      <c r="N392" s="10">
        <f t="shared" si="39"/>
        <v>68.02507999999999</v>
      </c>
      <c r="O392" s="10">
        <f t="shared" si="40"/>
        <v>8.38808</v>
      </c>
      <c r="P392" s="10">
        <f t="shared" si="41"/>
        <v>6.100078361132877</v>
      </c>
    </row>
    <row r="393" spans="1:16" ht="12.75">
      <c r="A393" s="8" t="s">
        <v>30</v>
      </c>
      <c r="B393" s="9" t="s">
        <v>31</v>
      </c>
      <c r="C393" s="10">
        <v>8.873</v>
      </c>
      <c r="D393" s="10">
        <v>8.873</v>
      </c>
      <c r="E393" s="10">
        <v>1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</v>
      </c>
      <c r="L393" s="10">
        <f t="shared" si="37"/>
        <v>8.873</v>
      </c>
      <c r="M393" s="10">
        <f t="shared" si="38"/>
        <v>0</v>
      </c>
      <c r="N393" s="10">
        <f t="shared" si="39"/>
        <v>8.873</v>
      </c>
      <c r="O393" s="10">
        <f t="shared" si="40"/>
        <v>1</v>
      </c>
      <c r="P393" s="10">
        <f t="shared" si="41"/>
        <v>0</v>
      </c>
    </row>
    <row r="394" spans="1:16" ht="12.75">
      <c r="A394" s="5" t="s">
        <v>152</v>
      </c>
      <c r="B394" s="6" t="s">
        <v>153</v>
      </c>
      <c r="C394" s="7">
        <v>34511.977</v>
      </c>
      <c r="D394" s="7">
        <v>35310.977</v>
      </c>
      <c r="E394" s="7">
        <v>3023.05577</v>
      </c>
      <c r="F394" s="7">
        <v>211.14582000000001</v>
      </c>
      <c r="G394" s="7">
        <v>0</v>
      </c>
      <c r="H394" s="7">
        <v>405.83711</v>
      </c>
      <c r="I394" s="7">
        <v>3.4381999999999997</v>
      </c>
      <c r="J394" s="7">
        <v>26.208630000000003</v>
      </c>
      <c r="K394" s="7">
        <f t="shared" si="36"/>
        <v>2811.9099499999998</v>
      </c>
      <c r="L394" s="7">
        <f t="shared" si="37"/>
        <v>35099.83118</v>
      </c>
      <c r="M394" s="7">
        <f t="shared" si="38"/>
        <v>6.984516200308141</v>
      </c>
      <c r="N394" s="7">
        <f t="shared" si="39"/>
        <v>34905.13989</v>
      </c>
      <c r="O394" s="7">
        <f t="shared" si="40"/>
        <v>2617.21866</v>
      </c>
      <c r="P394" s="7">
        <f t="shared" si="41"/>
        <v>13.424731162005655</v>
      </c>
    </row>
    <row r="395" spans="1:16" ht="12.75">
      <c r="A395" s="8" t="s">
        <v>34</v>
      </c>
      <c r="B395" s="9" t="s">
        <v>35</v>
      </c>
      <c r="C395" s="10">
        <v>80.302</v>
      </c>
      <c r="D395" s="10">
        <v>80.302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80.302</v>
      </c>
      <c r="M395" s="10">
        <f t="shared" si="38"/>
        <v>0</v>
      </c>
      <c r="N395" s="10">
        <f t="shared" si="39"/>
        <v>80.302</v>
      </c>
      <c r="O395" s="10">
        <f t="shared" si="40"/>
        <v>0</v>
      </c>
      <c r="P395" s="10">
        <f t="shared" si="41"/>
        <v>0</v>
      </c>
    </row>
    <row r="396" spans="1:16" ht="12.75">
      <c r="A396" s="8" t="s">
        <v>36</v>
      </c>
      <c r="B396" s="9" t="s">
        <v>37</v>
      </c>
      <c r="C396" s="10">
        <v>2117.784</v>
      </c>
      <c r="D396" s="10">
        <v>2117.784</v>
      </c>
      <c r="E396" s="10">
        <v>160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160</v>
      </c>
      <c r="L396" s="10">
        <f t="shared" si="37"/>
        <v>2117.784</v>
      </c>
      <c r="M396" s="10">
        <f t="shared" si="38"/>
        <v>0</v>
      </c>
      <c r="N396" s="10">
        <f t="shared" si="39"/>
        <v>2117.784</v>
      </c>
      <c r="O396" s="10">
        <f t="shared" si="40"/>
        <v>160</v>
      </c>
      <c r="P396" s="10">
        <f t="shared" si="41"/>
        <v>0</v>
      </c>
    </row>
    <row r="397" spans="1:16" ht="12.75">
      <c r="A397" s="8" t="s">
        <v>38</v>
      </c>
      <c r="B397" s="9" t="s">
        <v>39</v>
      </c>
      <c r="C397" s="10">
        <v>214.614</v>
      </c>
      <c r="D397" s="10">
        <v>214.614</v>
      </c>
      <c r="E397" s="10">
        <v>20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20</v>
      </c>
      <c r="L397" s="10">
        <f t="shared" si="37"/>
        <v>214.614</v>
      </c>
      <c r="M397" s="10">
        <f t="shared" si="38"/>
        <v>0</v>
      </c>
      <c r="N397" s="10">
        <f t="shared" si="39"/>
        <v>214.614</v>
      </c>
      <c r="O397" s="10">
        <f t="shared" si="40"/>
        <v>20</v>
      </c>
      <c r="P397" s="10">
        <f t="shared" si="41"/>
        <v>0</v>
      </c>
    </row>
    <row r="398" spans="1:16" ht="25.5">
      <c r="A398" s="8" t="s">
        <v>46</v>
      </c>
      <c r="B398" s="9" t="s">
        <v>47</v>
      </c>
      <c r="C398" s="10">
        <v>32099.277000000002</v>
      </c>
      <c r="D398" s="10">
        <v>32898.277</v>
      </c>
      <c r="E398" s="10">
        <v>2843.05577</v>
      </c>
      <c r="F398" s="10">
        <v>211.14582000000001</v>
      </c>
      <c r="G398" s="10">
        <v>0</v>
      </c>
      <c r="H398" s="10">
        <v>405.83711</v>
      </c>
      <c r="I398" s="10">
        <v>3.4381999999999997</v>
      </c>
      <c r="J398" s="10">
        <v>26.208630000000003</v>
      </c>
      <c r="K398" s="10">
        <f t="shared" si="36"/>
        <v>2631.9099499999998</v>
      </c>
      <c r="L398" s="10">
        <f t="shared" si="37"/>
        <v>32687.13118</v>
      </c>
      <c r="M398" s="10">
        <f t="shared" si="38"/>
        <v>7.42672100308465</v>
      </c>
      <c r="N398" s="10">
        <f t="shared" si="39"/>
        <v>32492.43989</v>
      </c>
      <c r="O398" s="10">
        <f t="shared" si="40"/>
        <v>2437.21866</v>
      </c>
      <c r="P398" s="10">
        <f t="shared" si="41"/>
        <v>14.274679880796008</v>
      </c>
    </row>
    <row r="399" spans="1:16" ht="51">
      <c r="A399" s="5" t="s">
        <v>170</v>
      </c>
      <c r="B399" s="6" t="s">
        <v>171</v>
      </c>
      <c r="C399" s="7">
        <v>400.3</v>
      </c>
      <c r="D399" s="7">
        <v>400.3</v>
      </c>
      <c r="E399" s="7">
        <v>25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25</v>
      </c>
      <c r="L399" s="7">
        <f t="shared" si="37"/>
        <v>400.3</v>
      </c>
      <c r="M399" s="7">
        <f t="shared" si="38"/>
        <v>0</v>
      </c>
      <c r="N399" s="7">
        <f t="shared" si="39"/>
        <v>400.3</v>
      </c>
      <c r="O399" s="7">
        <f t="shared" si="40"/>
        <v>25</v>
      </c>
      <c r="P399" s="7">
        <f t="shared" si="41"/>
        <v>0</v>
      </c>
    </row>
    <row r="400" spans="1:16" ht="25.5">
      <c r="A400" s="8" t="s">
        <v>46</v>
      </c>
      <c r="B400" s="9" t="s">
        <v>47</v>
      </c>
      <c r="C400" s="10">
        <v>400.3</v>
      </c>
      <c r="D400" s="10">
        <v>400.3</v>
      </c>
      <c r="E400" s="10">
        <v>25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25</v>
      </c>
      <c r="L400" s="10">
        <f t="shared" si="37"/>
        <v>400.3</v>
      </c>
      <c r="M400" s="10">
        <f t="shared" si="38"/>
        <v>0</v>
      </c>
      <c r="N400" s="10">
        <f t="shared" si="39"/>
        <v>400.3</v>
      </c>
      <c r="O400" s="10">
        <f t="shared" si="40"/>
        <v>25</v>
      </c>
      <c r="P400" s="10">
        <f t="shared" si="41"/>
        <v>0</v>
      </c>
    </row>
    <row r="401" spans="1:16" ht="38.25">
      <c r="A401" s="5" t="s">
        <v>48</v>
      </c>
      <c r="B401" s="6" t="s">
        <v>49</v>
      </c>
      <c r="C401" s="7">
        <v>24062</v>
      </c>
      <c r="D401" s="7">
        <v>24062</v>
      </c>
      <c r="E401" s="7">
        <v>1808.5</v>
      </c>
      <c r="F401" s="7">
        <v>710.83641</v>
      </c>
      <c r="G401" s="7">
        <v>0</v>
      </c>
      <c r="H401" s="7">
        <v>0</v>
      </c>
      <c r="I401" s="7">
        <v>710.83641</v>
      </c>
      <c r="J401" s="7">
        <v>710.83641</v>
      </c>
      <c r="K401" s="7">
        <f t="shared" si="36"/>
        <v>1097.66359</v>
      </c>
      <c r="L401" s="7">
        <f t="shared" si="37"/>
        <v>23351.16359</v>
      </c>
      <c r="M401" s="7">
        <f t="shared" si="38"/>
        <v>39.30530329001935</v>
      </c>
      <c r="N401" s="7">
        <f t="shared" si="39"/>
        <v>24062</v>
      </c>
      <c r="O401" s="7">
        <f t="shared" si="40"/>
        <v>1808.5</v>
      </c>
      <c r="P401" s="7">
        <f t="shared" si="41"/>
        <v>0</v>
      </c>
    </row>
    <row r="402" spans="1:16" ht="25.5">
      <c r="A402" s="8" t="s">
        <v>46</v>
      </c>
      <c r="B402" s="9" t="s">
        <v>47</v>
      </c>
      <c r="C402" s="10">
        <v>24062</v>
      </c>
      <c r="D402" s="10">
        <v>24062</v>
      </c>
      <c r="E402" s="10">
        <v>1808.5</v>
      </c>
      <c r="F402" s="10">
        <v>710.83641</v>
      </c>
      <c r="G402" s="10">
        <v>0</v>
      </c>
      <c r="H402" s="10">
        <v>0</v>
      </c>
      <c r="I402" s="10">
        <v>710.83641</v>
      </c>
      <c r="J402" s="10">
        <v>710.83641</v>
      </c>
      <c r="K402" s="10">
        <f t="shared" si="36"/>
        <v>1097.66359</v>
      </c>
      <c r="L402" s="10">
        <f t="shared" si="37"/>
        <v>23351.16359</v>
      </c>
      <c r="M402" s="10">
        <f t="shared" si="38"/>
        <v>39.30530329001935</v>
      </c>
      <c r="N402" s="10">
        <f t="shared" si="39"/>
        <v>24062</v>
      </c>
      <c r="O402" s="10">
        <f t="shared" si="40"/>
        <v>1808.5</v>
      </c>
      <c r="P402" s="10">
        <f t="shared" si="41"/>
        <v>0</v>
      </c>
    </row>
    <row r="403" spans="1:16" ht="25.5">
      <c r="A403" s="5" t="s">
        <v>172</v>
      </c>
      <c r="B403" s="6" t="s">
        <v>173</v>
      </c>
      <c r="C403" s="7">
        <v>373.8</v>
      </c>
      <c r="D403" s="7">
        <v>373.8</v>
      </c>
      <c r="E403" s="7">
        <v>48.8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48.8</v>
      </c>
      <c r="L403" s="7">
        <f t="shared" si="37"/>
        <v>373.8</v>
      </c>
      <c r="M403" s="7">
        <f t="shared" si="38"/>
        <v>0</v>
      </c>
      <c r="N403" s="7">
        <f t="shared" si="39"/>
        <v>373.8</v>
      </c>
      <c r="O403" s="7">
        <f t="shared" si="40"/>
        <v>48.8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373.8</v>
      </c>
      <c r="D404" s="10">
        <v>373.8</v>
      </c>
      <c r="E404" s="10">
        <v>48.8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48.8</v>
      </c>
      <c r="L404" s="10">
        <f t="shared" si="37"/>
        <v>373.8</v>
      </c>
      <c r="M404" s="10">
        <f t="shared" si="38"/>
        <v>0</v>
      </c>
      <c r="N404" s="10">
        <f t="shared" si="39"/>
        <v>373.8</v>
      </c>
      <c r="O404" s="10">
        <f t="shared" si="40"/>
        <v>48.8</v>
      </c>
      <c r="P404" s="10">
        <f t="shared" si="41"/>
        <v>0</v>
      </c>
    </row>
    <row r="405" spans="1:16" ht="12.75">
      <c r="A405" s="5" t="s">
        <v>174</v>
      </c>
      <c r="B405" s="6" t="s">
        <v>175</v>
      </c>
      <c r="C405" s="7">
        <v>40.8</v>
      </c>
      <c r="D405" s="7">
        <v>40.8</v>
      </c>
      <c r="E405" s="7">
        <v>4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4</v>
      </c>
      <c r="L405" s="7">
        <f t="shared" si="37"/>
        <v>40.8</v>
      </c>
      <c r="M405" s="7">
        <f t="shared" si="38"/>
        <v>0</v>
      </c>
      <c r="N405" s="7">
        <f t="shared" si="39"/>
        <v>40.8</v>
      </c>
      <c r="O405" s="7">
        <f t="shared" si="40"/>
        <v>4</v>
      </c>
      <c r="P405" s="7">
        <f t="shared" si="41"/>
        <v>0</v>
      </c>
    </row>
    <row r="406" spans="1:16" ht="25.5">
      <c r="A406" s="8" t="s">
        <v>46</v>
      </c>
      <c r="B406" s="9" t="s">
        <v>47</v>
      </c>
      <c r="C406" s="10">
        <v>40.8</v>
      </c>
      <c r="D406" s="10">
        <v>40.8</v>
      </c>
      <c r="E406" s="10">
        <v>4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4</v>
      </c>
      <c r="L406" s="10">
        <f t="shared" si="37"/>
        <v>40.8</v>
      </c>
      <c r="M406" s="10">
        <f t="shared" si="38"/>
        <v>0</v>
      </c>
      <c r="N406" s="10">
        <f t="shared" si="39"/>
        <v>40.8</v>
      </c>
      <c r="O406" s="10">
        <f t="shared" si="40"/>
        <v>4</v>
      </c>
      <c r="P406" s="10">
        <f t="shared" si="41"/>
        <v>0</v>
      </c>
    </row>
    <row r="407" spans="1:16" ht="12.75">
      <c r="A407" s="5" t="s">
        <v>166</v>
      </c>
      <c r="B407" s="6" t="s">
        <v>167</v>
      </c>
      <c r="C407" s="7">
        <v>245</v>
      </c>
      <c r="D407" s="7">
        <v>245</v>
      </c>
      <c r="E407" s="7">
        <v>20.4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20.4</v>
      </c>
      <c r="L407" s="7">
        <f t="shared" si="37"/>
        <v>245</v>
      </c>
      <c r="M407" s="7">
        <f t="shared" si="38"/>
        <v>0</v>
      </c>
      <c r="N407" s="7">
        <f t="shared" si="39"/>
        <v>245</v>
      </c>
      <c r="O407" s="7">
        <f t="shared" si="40"/>
        <v>20.4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245</v>
      </c>
      <c r="D408" s="10">
        <v>245</v>
      </c>
      <c r="E408" s="10">
        <v>20.4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20.4</v>
      </c>
      <c r="L408" s="10">
        <f t="shared" si="37"/>
        <v>245</v>
      </c>
      <c r="M408" s="10">
        <f t="shared" si="38"/>
        <v>0</v>
      </c>
      <c r="N408" s="10">
        <f t="shared" si="39"/>
        <v>245</v>
      </c>
      <c r="O408" s="10">
        <f t="shared" si="40"/>
        <v>20.4</v>
      </c>
      <c r="P408" s="10">
        <f t="shared" si="41"/>
        <v>0</v>
      </c>
    </row>
    <row r="409" spans="1:16" ht="12.75">
      <c r="A409" s="5" t="s">
        <v>176</v>
      </c>
      <c r="B409" s="6" t="s">
        <v>177</v>
      </c>
      <c r="C409" s="7">
        <v>893.6</v>
      </c>
      <c r="D409" s="7">
        <v>819.1</v>
      </c>
      <c r="E409" s="7">
        <v>74.46</v>
      </c>
      <c r="F409" s="7">
        <v>18.833910000000003</v>
      </c>
      <c r="G409" s="7">
        <v>0</v>
      </c>
      <c r="H409" s="7">
        <v>25.058410000000006</v>
      </c>
      <c r="I409" s="7">
        <v>0</v>
      </c>
      <c r="J409" s="7">
        <v>0.6764100000000001</v>
      </c>
      <c r="K409" s="7">
        <f t="shared" si="36"/>
        <v>55.62608999999999</v>
      </c>
      <c r="L409" s="7">
        <f t="shared" si="37"/>
        <v>800.2660900000001</v>
      </c>
      <c r="M409" s="7">
        <f t="shared" si="38"/>
        <v>25.293996776792916</v>
      </c>
      <c r="N409" s="7">
        <f t="shared" si="39"/>
        <v>794.04159</v>
      </c>
      <c r="O409" s="7">
        <f t="shared" si="40"/>
        <v>49.401589999999985</v>
      </c>
      <c r="P409" s="7">
        <f t="shared" si="41"/>
        <v>33.653518667741075</v>
      </c>
    </row>
    <row r="410" spans="1:16" ht="12.75">
      <c r="A410" s="8" t="s">
        <v>22</v>
      </c>
      <c r="B410" s="9" t="s">
        <v>23</v>
      </c>
      <c r="C410" s="10">
        <v>525</v>
      </c>
      <c r="D410" s="10">
        <v>525</v>
      </c>
      <c r="E410" s="10">
        <v>43</v>
      </c>
      <c r="F410" s="10">
        <v>13.378870000000001</v>
      </c>
      <c r="G410" s="10">
        <v>0</v>
      </c>
      <c r="H410" s="10">
        <v>13.378870000000001</v>
      </c>
      <c r="I410" s="10">
        <v>0</v>
      </c>
      <c r="J410" s="10">
        <v>0</v>
      </c>
      <c r="K410" s="10">
        <f t="shared" si="36"/>
        <v>29.62113</v>
      </c>
      <c r="L410" s="10">
        <f t="shared" si="37"/>
        <v>511.62113</v>
      </c>
      <c r="M410" s="10">
        <f t="shared" si="38"/>
        <v>31.113651162790703</v>
      </c>
      <c r="N410" s="10">
        <f t="shared" si="39"/>
        <v>511.62113</v>
      </c>
      <c r="O410" s="10">
        <f t="shared" si="40"/>
        <v>29.62113</v>
      </c>
      <c r="P410" s="10">
        <f t="shared" si="41"/>
        <v>31.113651162790703</v>
      </c>
    </row>
    <row r="411" spans="1:16" ht="12.75">
      <c r="A411" s="8" t="s">
        <v>24</v>
      </c>
      <c r="B411" s="9" t="s">
        <v>25</v>
      </c>
      <c r="C411" s="10">
        <v>190</v>
      </c>
      <c r="D411" s="10">
        <v>115.5</v>
      </c>
      <c r="E411" s="10">
        <v>9.46</v>
      </c>
      <c r="F411" s="10">
        <v>2.4625</v>
      </c>
      <c r="G411" s="10">
        <v>0</v>
      </c>
      <c r="H411" s="10">
        <v>2.4625</v>
      </c>
      <c r="I411" s="10">
        <v>0</v>
      </c>
      <c r="J411" s="10">
        <v>0</v>
      </c>
      <c r="K411" s="10">
        <f t="shared" si="36"/>
        <v>6.9975000000000005</v>
      </c>
      <c r="L411" s="10">
        <f t="shared" si="37"/>
        <v>113.0375</v>
      </c>
      <c r="M411" s="10">
        <f t="shared" si="38"/>
        <v>26.030655391120504</v>
      </c>
      <c r="N411" s="10">
        <f t="shared" si="39"/>
        <v>113.0375</v>
      </c>
      <c r="O411" s="10">
        <f t="shared" si="40"/>
        <v>6.9975000000000005</v>
      </c>
      <c r="P411" s="10">
        <f t="shared" si="41"/>
        <v>26.030655391120504</v>
      </c>
    </row>
    <row r="412" spans="1:16" ht="12.75">
      <c r="A412" s="8" t="s">
        <v>26</v>
      </c>
      <c r="B412" s="9" t="s">
        <v>27</v>
      </c>
      <c r="C412" s="10">
        <v>60.45</v>
      </c>
      <c r="D412" s="10">
        <v>60.45</v>
      </c>
      <c r="E412" s="10">
        <v>12</v>
      </c>
      <c r="F412" s="10">
        <v>0</v>
      </c>
      <c r="G412" s="10">
        <v>0</v>
      </c>
      <c r="H412" s="10">
        <v>6.0925</v>
      </c>
      <c r="I412" s="10">
        <v>0</v>
      </c>
      <c r="J412" s="10">
        <v>0</v>
      </c>
      <c r="K412" s="10">
        <f t="shared" si="36"/>
        <v>12</v>
      </c>
      <c r="L412" s="10">
        <f t="shared" si="37"/>
        <v>60.45</v>
      </c>
      <c r="M412" s="10">
        <f t="shared" si="38"/>
        <v>0</v>
      </c>
      <c r="N412" s="10">
        <f t="shared" si="39"/>
        <v>54.3575</v>
      </c>
      <c r="O412" s="10">
        <f t="shared" si="40"/>
        <v>5.9075</v>
      </c>
      <c r="P412" s="10">
        <f t="shared" si="41"/>
        <v>50.77083333333333</v>
      </c>
    </row>
    <row r="413" spans="1:16" ht="12.75">
      <c r="A413" s="8" t="s">
        <v>66</v>
      </c>
      <c r="B413" s="9" t="s">
        <v>67</v>
      </c>
      <c r="C413" s="10">
        <v>1.5</v>
      </c>
      <c r="D413" s="10">
        <v>1.5</v>
      </c>
      <c r="E413" s="10">
        <v>0</v>
      </c>
      <c r="F413" s="10">
        <v>1.5</v>
      </c>
      <c r="G413" s="10">
        <v>0</v>
      </c>
      <c r="H413" s="10">
        <v>1.5</v>
      </c>
      <c r="I413" s="10">
        <v>0</v>
      </c>
      <c r="J413" s="10">
        <v>0</v>
      </c>
      <c r="K413" s="10">
        <f t="shared" si="36"/>
        <v>-1.5</v>
      </c>
      <c r="L413" s="10">
        <f t="shared" si="37"/>
        <v>0</v>
      </c>
      <c r="M413" s="10">
        <f t="shared" si="38"/>
        <v>0</v>
      </c>
      <c r="N413" s="10">
        <f t="shared" si="39"/>
        <v>0</v>
      </c>
      <c r="O413" s="10">
        <f t="shared" si="40"/>
        <v>-1.5</v>
      </c>
      <c r="P413" s="10">
        <f t="shared" si="41"/>
        <v>0</v>
      </c>
    </row>
    <row r="414" spans="1:16" ht="12.75">
      <c r="A414" s="8" t="s">
        <v>28</v>
      </c>
      <c r="B414" s="9" t="s">
        <v>29</v>
      </c>
      <c r="C414" s="10">
        <v>13.4</v>
      </c>
      <c r="D414" s="10">
        <v>13.4</v>
      </c>
      <c r="E414" s="10">
        <v>2.2</v>
      </c>
      <c r="F414" s="10">
        <v>0.10941</v>
      </c>
      <c r="G414" s="10">
        <v>0</v>
      </c>
      <c r="H414" s="10">
        <v>0.10941</v>
      </c>
      <c r="I414" s="10">
        <v>0</v>
      </c>
      <c r="J414" s="10">
        <v>0.055</v>
      </c>
      <c r="K414" s="10">
        <f t="shared" si="36"/>
        <v>2.09059</v>
      </c>
      <c r="L414" s="10">
        <f t="shared" si="37"/>
        <v>13.29059</v>
      </c>
      <c r="M414" s="10">
        <f t="shared" si="38"/>
        <v>4.973181818181818</v>
      </c>
      <c r="N414" s="10">
        <f t="shared" si="39"/>
        <v>13.29059</v>
      </c>
      <c r="O414" s="10">
        <f t="shared" si="40"/>
        <v>2.09059</v>
      </c>
      <c r="P414" s="10">
        <f t="shared" si="41"/>
        <v>4.973181818181818</v>
      </c>
    </row>
    <row r="415" spans="1:16" ht="12.75">
      <c r="A415" s="8" t="s">
        <v>30</v>
      </c>
      <c r="B415" s="9" t="s">
        <v>31</v>
      </c>
      <c r="C415" s="10">
        <v>5.4</v>
      </c>
      <c r="D415" s="10">
        <v>5.4</v>
      </c>
      <c r="E415" s="10">
        <v>0.2</v>
      </c>
      <c r="F415" s="10">
        <v>0</v>
      </c>
      <c r="G415" s="10">
        <v>0</v>
      </c>
      <c r="H415" s="10">
        <v>0.132</v>
      </c>
      <c r="I415" s="10">
        <v>0</v>
      </c>
      <c r="J415" s="10">
        <v>0</v>
      </c>
      <c r="K415" s="10">
        <f t="shared" si="36"/>
        <v>0.2</v>
      </c>
      <c r="L415" s="10">
        <f t="shared" si="37"/>
        <v>5.4</v>
      </c>
      <c r="M415" s="10">
        <f t="shared" si="38"/>
        <v>0</v>
      </c>
      <c r="N415" s="10">
        <f t="shared" si="39"/>
        <v>5.268000000000001</v>
      </c>
      <c r="O415" s="10">
        <f t="shared" si="40"/>
        <v>0.068</v>
      </c>
      <c r="P415" s="10">
        <f t="shared" si="41"/>
        <v>66</v>
      </c>
    </row>
    <row r="416" spans="1:16" ht="12.75">
      <c r="A416" s="8" t="s">
        <v>34</v>
      </c>
      <c r="B416" s="9" t="s">
        <v>35</v>
      </c>
      <c r="C416" s="10">
        <v>0.45</v>
      </c>
      <c r="D416" s="10">
        <v>0.45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0.45</v>
      </c>
      <c r="M416" s="10">
        <f t="shared" si="38"/>
        <v>0</v>
      </c>
      <c r="N416" s="10">
        <f t="shared" si="39"/>
        <v>0.45</v>
      </c>
      <c r="O416" s="10">
        <f t="shared" si="40"/>
        <v>0</v>
      </c>
      <c r="P416" s="10">
        <f t="shared" si="41"/>
        <v>0</v>
      </c>
    </row>
    <row r="417" spans="1:16" ht="12.75">
      <c r="A417" s="8" t="s">
        <v>36</v>
      </c>
      <c r="B417" s="9" t="s">
        <v>37</v>
      </c>
      <c r="C417" s="10">
        <v>90.4</v>
      </c>
      <c r="D417" s="10">
        <v>90.4</v>
      </c>
      <c r="E417" s="10">
        <v>7.6</v>
      </c>
      <c r="F417" s="10">
        <v>1.3831300000000002</v>
      </c>
      <c r="G417" s="10">
        <v>0</v>
      </c>
      <c r="H417" s="10">
        <v>1.3831300000000002</v>
      </c>
      <c r="I417" s="10">
        <v>0</v>
      </c>
      <c r="J417" s="10">
        <v>0.62141</v>
      </c>
      <c r="K417" s="10">
        <f t="shared" si="36"/>
        <v>6.216869999999999</v>
      </c>
      <c r="L417" s="10">
        <f t="shared" si="37"/>
        <v>89.01687000000001</v>
      </c>
      <c r="M417" s="10">
        <f t="shared" si="38"/>
        <v>18.199078947368424</v>
      </c>
      <c r="N417" s="10">
        <f t="shared" si="39"/>
        <v>89.01687000000001</v>
      </c>
      <c r="O417" s="10">
        <f t="shared" si="40"/>
        <v>6.216869999999999</v>
      </c>
      <c r="P417" s="10">
        <f t="shared" si="41"/>
        <v>18.199078947368424</v>
      </c>
    </row>
    <row r="418" spans="1:16" ht="25.5">
      <c r="A418" s="8" t="s">
        <v>40</v>
      </c>
      <c r="B418" s="9" t="s">
        <v>41</v>
      </c>
      <c r="C418" s="10">
        <v>7</v>
      </c>
      <c r="D418" s="10">
        <v>7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7</v>
      </c>
      <c r="M418" s="10">
        <f t="shared" si="38"/>
        <v>0</v>
      </c>
      <c r="N418" s="10">
        <f t="shared" si="39"/>
        <v>7</v>
      </c>
      <c r="O418" s="10">
        <f t="shared" si="40"/>
        <v>0</v>
      </c>
      <c r="P418" s="10">
        <f t="shared" si="41"/>
        <v>0</v>
      </c>
    </row>
    <row r="419" spans="1:16" ht="12.75">
      <c r="A419" s="5" t="s">
        <v>56</v>
      </c>
      <c r="B419" s="6" t="s">
        <v>57</v>
      </c>
      <c r="C419" s="7">
        <v>837.451</v>
      </c>
      <c r="D419" s="7">
        <v>1128.0030000000002</v>
      </c>
      <c r="E419" s="7">
        <v>120.89648</v>
      </c>
      <c r="F419" s="7">
        <v>10.44417</v>
      </c>
      <c r="G419" s="7">
        <v>0</v>
      </c>
      <c r="H419" s="7">
        <v>11.527170000000002</v>
      </c>
      <c r="I419" s="7">
        <v>0.095</v>
      </c>
      <c r="J419" s="7">
        <v>0.095</v>
      </c>
      <c r="K419" s="7">
        <f t="shared" si="36"/>
        <v>110.45231</v>
      </c>
      <c r="L419" s="7">
        <f t="shared" si="37"/>
        <v>1117.5588300000002</v>
      </c>
      <c r="M419" s="7">
        <f t="shared" si="38"/>
        <v>8.638936385906355</v>
      </c>
      <c r="N419" s="7">
        <f t="shared" si="39"/>
        <v>1116.47583</v>
      </c>
      <c r="O419" s="7">
        <f t="shared" si="40"/>
        <v>109.36931</v>
      </c>
      <c r="P419" s="7">
        <f t="shared" si="41"/>
        <v>9.534744105039287</v>
      </c>
    </row>
    <row r="420" spans="1:16" ht="12.75">
      <c r="A420" s="8" t="s">
        <v>22</v>
      </c>
      <c r="B420" s="9" t="s">
        <v>23</v>
      </c>
      <c r="C420" s="10">
        <v>188.74</v>
      </c>
      <c r="D420" s="10">
        <v>210.012</v>
      </c>
      <c r="E420" s="10">
        <v>16.45367</v>
      </c>
      <c r="F420" s="10">
        <v>8.448</v>
      </c>
      <c r="G420" s="10">
        <v>0</v>
      </c>
      <c r="H420" s="10">
        <v>8.448</v>
      </c>
      <c r="I420" s="10">
        <v>0</v>
      </c>
      <c r="J420" s="10">
        <v>0</v>
      </c>
      <c r="K420" s="10">
        <f t="shared" si="36"/>
        <v>8.005669999999999</v>
      </c>
      <c r="L420" s="10">
        <f t="shared" si="37"/>
        <v>201.564</v>
      </c>
      <c r="M420" s="10">
        <f t="shared" si="38"/>
        <v>51.34416820077223</v>
      </c>
      <c r="N420" s="10">
        <f t="shared" si="39"/>
        <v>201.564</v>
      </c>
      <c r="O420" s="10">
        <f t="shared" si="40"/>
        <v>8.005669999999999</v>
      </c>
      <c r="P420" s="10">
        <f t="shared" si="41"/>
        <v>51.34416820077223</v>
      </c>
    </row>
    <row r="421" spans="1:16" ht="12.75">
      <c r="A421" s="8" t="s">
        <v>24</v>
      </c>
      <c r="B421" s="9" t="s">
        <v>25</v>
      </c>
      <c r="C421" s="10">
        <v>68.513</v>
      </c>
      <c r="D421" s="10">
        <v>46.203</v>
      </c>
      <c r="E421" s="10">
        <v>3.6198100000000006</v>
      </c>
      <c r="F421" s="10">
        <v>1.859</v>
      </c>
      <c r="G421" s="10">
        <v>0</v>
      </c>
      <c r="H421" s="10">
        <v>1.859</v>
      </c>
      <c r="I421" s="10">
        <v>0</v>
      </c>
      <c r="J421" s="10">
        <v>0</v>
      </c>
      <c r="K421" s="10">
        <f t="shared" si="36"/>
        <v>1.7608100000000007</v>
      </c>
      <c r="L421" s="10">
        <f t="shared" si="37"/>
        <v>44.344</v>
      </c>
      <c r="M421" s="10">
        <f t="shared" si="38"/>
        <v>51.35628665592945</v>
      </c>
      <c r="N421" s="10">
        <f t="shared" si="39"/>
        <v>44.344</v>
      </c>
      <c r="O421" s="10">
        <f t="shared" si="40"/>
        <v>1.7608100000000007</v>
      </c>
      <c r="P421" s="10">
        <f t="shared" si="41"/>
        <v>51.35628665592945</v>
      </c>
    </row>
    <row r="422" spans="1:16" ht="12.75">
      <c r="A422" s="8" t="s">
        <v>26</v>
      </c>
      <c r="B422" s="9" t="s">
        <v>27</v>
      </c>
      <c r="C422" s="10">
        <v>3.692</v>
      </c>
      <c r="D422" s="10">
        <v>3.692</v>
      </c>
      <c r="E422" s="10">
        <v>0.31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0.31</v>
      </c>
      <c r="L422" s="10">
        <f t="shared" si="37"/>
        <v>3.692</v>
      </c>
      <c r="M422" s="10">
        <f t="shared" si="38"/>
        <v>0</v>
      </c>
      <c r="N422" s="10">
        <f t="shared" si="39"/>
        <v>3.692</v>
      </c>
      <c r="O422" s="10">
        <f t="shared" si="40"/>
        <v>0.31</v>
      </c>
      <c r="P422" s="10">
        <f t="shared" si="41"/>
        <v>0</v>
      </c>
    </row>
    <row r="423" spans="1:16" ht="12.75">
      <c r="A423" s="8" t="s">
        <v>28</v>
      </c>
      <c r="B423" s="9" t="s">
        <v>29</v>
      </c>
      <c r="C423" s="10">
        <v>51.051</v>
      </c>
      <c r="D423" s="10">
        <v>51.051</v>
      </c>
      <c r="E423" s="10">
        <v>0.1</v>
      </c>
      <c r="F423" s="10">
        <v>0.13717</v>
      </c>
      <c r="G423" s="10">
        <v>0</v>
      </c>
      <c r="H423" s="10">
        <v>0.04217</v>
      </c>
      <c r="I423" s="10">
        <v>0.095</v>
      </c>
      <c r="J423" s="10">
        <v>0.095</v>
      </c>
      <c r="K423" s="10">
        <f t="shared" si="36"/>
        <v>-0.03716999999999998</v>
      </c>
      <c r="L423" s="10">
        <f t="shared" si="37"/>
        <v>50.913830000000004</v>
      </c>
      <c r="M423" s="10">
        <f t="shared" si="38"/>
        <v>137.16999999999996</v>
      </c>
      <c r="N423" s="10">
        <f t="shared" si="39"/>
        <v>51.00883</v>
      </c>
      <c r="O423" s="10">
        <f t="shared" si="40"/>
        <v>0.057830000000000006</v>
      </c>
      <c r="P423" s="10">
        <f t="shared" si="41"/>
        <v>42.169999999999995</v>
      </c>
    </row>
    <row r="424" spans="1:16" ht="12.75">
      <c r="A424" s="8" t="s">
        <v>30</v>
      </c>
      <c r="B424" s="9" t="s">
        <v>31</v>
      </c>
      <c r="C424" s="10">
        <v>1.8</v>
      </c>
      <c r="D424" s="10">
        <v>1.8</v>
      </c>
      <c r="E424" s="10">
        <v>0.18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0.18</v>
      </c>
      <c r="L424" s="10">
        <f t="shared" si="37"/>
        <v>1.8</v>
      </c>
      <c r="M424" s="10">
        <f t="shared" si="38"/>
        <v>0</v>
      </c>
      <c r="N424" s="10">
        <f t="shared" si="39"/>
        <v>1.8</v>
      </c>
      <c r="O424" s="10">
        <f t="shared" si="40"/>
        <v>0.18</v>
      </c>
      <c r="P424" s="10">
        <f t="shared" si="41"/>
        <v>0</v>
      </c>
    </row>
    <row r="425" spans="1:16" ht="12.75">
      <c r="A425" s="8" t="s">
        <v>32</v>
      </c>
      <c r="B425" s="9" t="s">
        <v>33</v>
      </c>
      <c r="C425" s="10">
        <v>4.88027</v>
      </c>
      <c r="D425" s="10">
        <v>4.88027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4.88027</v>
      </c>
      <c r="M425" s="10">
        <f t="shared" si="38"/>
        <v>0</v>
      </c>
      <c r="N425" s="10">
        <f t="shared" si="39"/>
        <v>4.88027</v>
      </c>
      <c r="O425" s="10">
        <f t="shared" si="40"/>
        <v>0</v>
      </c>
      <c r="P425" s="10">
        <f t="shared" si="41"/>
        <v>0</v>
      </c>
    </row>
    <row r="426" spans="1:16" ht="12.75">
      <c r="A426" s="8" t="s">
        <v>34</v>
      </c>
      <c r="B426" s="9" t="s">
        <v>35</v>
      </c>
      <c r="C426" s="10">
        <v>0.39464</v>
      </c>
      <c r="D426" s="10">
        <v>0.39464</v>
      </c>
      <c r="E426" s="10">
        <v>0.033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0.033</v>
      </c>
      <c r="L426" s="10">
        <f t="shared" si="37"/>
        <v>0.39464</v>
      </c>
      <c r="M426" s="10">
        <f t="shared" si="38"/>
        <v>0</v>
      </c>
      <c r="N426" s="10">
        <f t="shared" si="39"/>
        <v>0.39464</v>
      </c>
      <c r="O426" s="10">
        <f t="shared" si="40"/>
        <v>0.033</v>
      </c>
      <c r="P426" s="10">
        <f t="shared" si="41"/>
        <v>0</v>
      </c>
    </row>
    <row r="427" spans="1:16" ht="12.75">
      <c r="A427" s="8" t="s">
        <v>36</v>
      </c>
      <c r="B427" s="9" t="s">
        <v>37</v>
      </c>
      <c r="C427" s="10">
        <v>2.38009</v>
      </c>
      <c r="D427" s="10">
        <v>2.38009</v>
      </c>
      <c r="E427" s="10">
        <v>0.2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0.2</v>
      </c>
      <c r="L427" s="10">
        <f t="shared" si="37"/>
        <v>2.38009</v>
      </c>
      <c r="M427" s="10">
        <f t="shared" si="38"/>
        <v>0</v>
      </c>
      <c r="N427" s="10">
        <f t="shared" si="39"/>
        <v>2.38009</v>
      </c>
      <c r="O427" s="10">
        <f t="shared" si="40"/>
        <v>0.2</v>
      </c>
      <c r="P427" s="10">
        <f t="shared" si="41"/>
        <v>0</v>
      </c>
    </row>
    <row r="428" spans="1:16" ht="25.5">
      <c r="A428" s="8" t="s">
        <v>46</v>
      </c>
      <c r="B428" s="9" t="s">
        <v>47</v>
      </c>
      <c r="C428" s="10">
        <v>516</v>
      </c>
      <c r="D428" s="10">
        <v>807.59</v>
      </c>
      <c r="E428" s="10">
        <v>100</v>
      </c>
      <c r="F428" s="10">
        <v>0</v>
      </c>
      <c r="G428" s="10">
        <v>0</v>
      </c>
      <c r="H428" s="10">
        <v>1.178</v>
      </c>
      <c r="I428" s="10">
        <v>0</v>
      </c>
      <c r="J428" s="10">
        <v>0</v>
      </c>
      <c r="K428" s="10">
        <f t="shared" si="36"/>
        <v>100</v>
      </c>
      <c r="L428" s="10">
        <f t="shared" si="37"/>
        <v>807.59</v>
      </c>
      <c r="M428" s="10">
        <f t="shared" si="38"/>
        <v>0</v>
      </c>
      <c r="N428" s="10">
        <f t="shared" si="39"/>
        <v>806.412</v>
      </c>
      <c r="O428" s="10">
        <f t="shared" si="40"/>
        <v>98.822</v>
      </c>
      <c r="P428" s="10">
        <f t="shared" si="41"/>
        <v>1.178</v>
      </c>
    </row>
    <row r="429" spans="1:16" ht="25.5">
      <c r="A429" s="5" t="s">
        <v>178</v>
      </c>
      <c r="B429" s="6" t="s">
        <v>179</v>
      </c>
      <c r="C429" s="7">
        <v>13406.69</v>
      </c>
      <c r="D429" s="7">
        <v>14002.07768</v>
      </c>
      <c r="E429" s="7">
        <v>2167.837</v>
      </c>
      <c r="F429" s="7">
        <v>589.8647</v>
      </c>
      <c r="G429" s="7">
        <v>28.24685</v>
      </c>
      <c r="H429" s="7">
        <v>481.61402</v>
      </c>
      <c r="I429" s="7">
        <v>108.25067999999999</v>
      </c>
      <c r="J429" s="7">
        <v>170.24753</v>
      </c>
      <c r="K429" s="7">
        <f t="shared" si="36"/>
        <v>1577.9723</v>
      </c>
      <c r="L429" s="7">
        <f t="shared" si="37"/>
        <v>13412.21298</v>
      </c>
      <c r="M429" s="7">
        <f t="shared" si="38"/>
        <v>27.209827122611152</v>
      </c>
      <c r="N429" s="7">
        <f t="shared" si="39"/>
        <v>13520.463660000001</v>
      </c>
      <c r="O429" s="7">
        <f t="shared" si="40"/>
        <v>1686.22298</v>
      </c>
      <c r="P429" s="7">
        <f t="shared" si="41"/>
        <v>22.21633914357952</v>
      </c>
    </row>
    <row r="430" spans="1:16" ht="12.75">
      <c r="A430" s="5" t="s">
        <v>20</v>
      </c>
      <c r="B430" s="6" t="s">
        <v>21</v>
      </c>
      <c r="C430" s="7">
        <v>1939.31</v>
      </c>
      <c r="D430" s="7">
        <v>1859.736</v>
      </c>
      <c r="E430" s="7">
        <v>183.36400000000003</v>
      </c>
      <c r="F430" s="7">
        <v>74.72171999999999</v>
      </c>
      <c r="G430" s="7">
        <v>0</v>
      </c>
      <c r="H430" s="7">
        <v>74.72171999999999</v>
      </c>
      <c r="I430" s="7">
        <v>0</v>
      </c>
      <c r="J430" s="7">
        <v>0</v>
      </c>
      <c r="K430" s="7">
        <f t="shared" si="36"/>
        <v>108.64228000000004</v>
      </c>
      <c r="L430" s="7">
        <f t="shared" si="37"/>
        <v>1785.01428</v>
      </c>
      <c r="M430" s="7">
        <f t="shared" si="38"/>
        <v>40.750485373355716</v>
      </c>
      <c r="N430" s="7">
        <f t="shared" si="39"/>
        <v>1785.01428</v>
      </c>
      <c r="O430" s="7">
        <f t="shared" si="40"/>
        <v>108.64228000000004</v>
      </c>
      <c r="P430" s="7">
        <f t="shared" si="41"/>
        <v>40.750485373355716</v>
      </c>
    </row>
    <row r="431" spans="1:16" ht="12.75">
      <c r="A431" s="8" t="s">
        <v>22</v>
      </c>
      <c r="B431" s="9" t="s">
        <v>23</v>
      </c>
      <c r="C431" s="10">
        <v>1322.4</v>
      </c>
      <c r="D431" s="10">
        <v>1412.178</v>
      </c>
      <c r="E431" s="10">
        <v>141.2</v>
      </c>
      <c r="F431" s="10">
        <v>60.94211</v>
      </c>
      <c r="G431" s="10">
        <v>0</v>
      </c>
      <c r="H431" s="10">
        <v>60.94211</v>
      </c>
      <c r="I431" s="10">
        <v>0</v>
      </c>
      <c r="J431" s="10">
        <v>0</v>
      </c>
      <c r="K431" s="10">
        <f t="shared" si="36"/>
        <v>80.25788999999999</v>
      </c>
      <c r="L431" s="10">
        <f t="shared" si="37"/>
        <v>1351.2358900000002</v>
      </c>
      <c r="M431" s="10">
        <f t="shared" si="38"/>
        <v>43.16013456090652</v>
      </c>
      <c r="N431" s="10">
        <f t="shared" si="39"/>
        <v>1351.2358900000002</v>
      </c>
      <c r="O431" s="10">
        <f t="shared" si="40"/>
        <v>80.25788999999999</v>
      </c>
      <c r="P431" s="10">
        <f t="shared" si="41"/>
        <v>43.16013456090652</v>
      </c>
    </row>
    <row r="432" spans="1:16" ht="12.75">
      <c r="A432" s="8" t="s">
        <v>24</v>
      </c>
      <c r="B432" s="9" t="s">
        <v>25</v>
      </c>
      <c r="C432" s="10">
        <v>480.031</v>
      </c>
      <c r="D432" s="10">
        <v>310.67900000000003</v>
      </c>
      <c r="E432" s="10">
        <v>31.064</v>
      </c>
      <c r="F432" s="10">
        <v>13.40726</v>
      </c>
      <c r="G432" s="10">
        <v>0</v>
      </c>
      <c r="H432" s="10">
        <v>13.40726</v>
      </c>
      <c r="I432" s="10">
        <v>0</v>
      </c>
      <c r="J432" s="10">
        <v>0</v>
      </c>
      <c r="K432" s="10">
        <f t="shared" si="36"/>
        <v>17.65674</v>
      </c>
      <c r="L432" s="10">
        <f t="shared" si="37"/>
        <v>297.27174</v>
      </c>
      <c r="M432" s="10">
        <f t="shared" si="38"/>
        <v>43.16012104043266</v>
      </c>
      <c r="N432" s="10">
        <f t="shared" si="39"/>
        <v>297.27174</v>
      </c>
      <c r="O432" s="10">
        <f t="shared" si="40"/>
        <v>17.65674</v>
      </c>
      <c r="P432" s="10">
        <f t="shared" si="41"/>
        <v>43.16012104043266</v>
      </c>
    </row>
    <row r="433" spans="1:16" ht="12.75">
      <c r="A433" s="8" t="s">
        <v>26</v>
      </c>
      <c r="B433" s="9" t="s">
        <v>27</v>
      </c>
      <c r="C433" s="10">
        <v>72.624</v>
      </c>
      <c r="D433" s="10">
        <v>72.624</v>
      </c>
      <c r="E433" s="10">
        <v>6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6</v>
      </c>
      <c r="L433" s="10">
        <f t="shared" si="37"/>
        <v>72.624</v>
      </c>
      <c r="M433" s="10">
        <f t="shared" si="38"/>
        <v>0</v>
      </c>
      <c r="N433" s="10">
        <f t="shared" si="39"/>
        <v>72.624</v>
      </c>
      <c r="O433" s="10">
        <f t="shared" si="40"/>
        <v>6</v>
      </c>
      <c r="P433" s="10">
        <f t="shared" si="41"/>
        <v>0</v>
      </c>
    </row>
    <row r="434" spans="1:16" ht="12.75">
      <c r="A434" s="8" t="s">
        <v>28</v>
      </c>
      <c r="B434" s="9" t="s">
        <v>29</v>
      </c>
      <c r="C434" s="10">
        <v>51.395</v>
      </c>
      <c r="D434" s="10">
        <v>51.395</v>
      </c>
      <c r="E434" s="10">
        <v>4.3</v>
      </c>
      <c r="F434" s="10">
        <v>0.37235</v>
      </c>
      <c r="G434" s="10">
        <v>0</v>
      </c>
      <c r="H434" s="10">
        <v>0.37235</v>
      </c>
      <c r="I434" s="10">
        <v>0</v>
      </c>
      <c r="J434" s="10">
        <v>0</v>
      </c>
      <c r="K434" s="10">
        <f t="shared" si="36"/>
        <v>3.92765</v>
      </c>
      <c r="L434" s="10">
        <f t="shared" si="37"/>
        <v>51.022650000000006</v>
      </c>
      <c r="M434" s="10">
        <f t="shared" si="38"/>
        <v>8.659302325581395</v>
      </c>
      <c r="N434" s="10">
        <f t="shared" si="39"/>
        <v>51.022650000000006</v>
      </c>
      <c r="O434" s="10">
        <f t="shared" si="40"/>
        <v>3.92765</v>
      </c>
      <c r="P434" s="10">
        <f t="shared" si="41"/>
        <v>8.659302325581395</v>
      </c>
    </row>
    <row r="435" spans="1:16" ht="12.75">
      <c r="A435" s="8" t="s">
        <v>30</v>
      </c>
      <c r="B435" s="9" t="s">
        <v>31</v>
      </c>
      <c r="C435" s="10">
        <v>9.86</v>
      </c>
      <c r="D435" s="10">
        <v>9.86</v>
      </c>
      <c r="E435" s="10">
        <v>0.8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0.8</v>
      </c>
      <c r="L435" s="10">
        <f t="shared" si="37"/>
        <v>9.86</v>
      </c>
      <c r="M435" s="10">
        <f t="shared" si="38"/>
        <v>0</v>
      </c>
      <c r="N435" s="10">
        <f t="shared" si="39"/>
        <v>9.86</v>
      </c>
      <c r="O435" s="10">
        <f t="shared" si="40"/>
        <v>0.8</v>
      </c>
      <c r="P435" s="10">
        <f t="shared" si="41"/>
        <v>0</v>
      </c>
    </row>
    <row r="436" spans="1:16" ht="25.5">
      <c r="A436" s="8" t="s">
        <v>40</v>
      </c>
      <c r="B436" s="9" t="s">
        <v>41</v>
      </c>
      <c r="C436" s="10">
        <v>3</v>
      </c>
      <c r="D436" s="10">
        <v>3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3</v>
      </c>
      <c r="M436" s="10">
        <f t="shared" si="38"/>
        <v>0</v>
      </c>
      <c r="N436" s="10">
        <f t="shared" si="39"/>
        <v>3</v>
      </c>
      <c r="O436" s="10">
        <f t="shared" si="40"/>
        <v>0</v>
      </c>
      <c r="P436" s="10">
        <f t="shared" si="41"/>
        <v>0</v>
      </c>
    </row>
    <row r="437" spans="1:16" ht="12.75">
      <c r="A437" s="5" t="s">
        <v>180</v>
      </c>
      <c r="B437" s="6" t="s">
        <v>181</v>
      </c>
      <c r="C437" s="7">
        <v>5550</v>
      </c>
      <c r="D437" s="7">
        <v>6200</v>
      </c>
      <c r="E437" s="7">
        <v>1150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f t="shared" si="36"/>
        <v>1150</v>
      </c>
      <c r="L437" s="7">
        <f t="shared" si="37"/>
        <v>6200</v>
      </c>
      <c r="M437" s="7">
        <f t="shared" si="38"/>
        <v>0</v>
      </c>
      <c r="N437" s="7">
        <f t="shared" si="39"/>
        <v>6200</v>
      </c>
      <c r="O437" s="7">
        <f t="shared" si="40"/>
        <v>1150</v>
      </c>
      <c r="P437" s="7">
        <f t="shared" si="41"/>
        <v>0</v>
      </c>
    </row>
    <row r="438" spans="1:16" ht="12.75">
      <c r="A438" s="8" t="s">
        <v>28</v>
      </c>
      <c r="B438" s="9" t="s">
        <v>29</v>
      </c>
      <c r="C438" s="10">
        <v>200</v>
      </c>
      <c r="D438" s="10">
        <v>300</v>
      </c>
      <c r="E438" s="10">
        <v>200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200</v>
      </c>
      <c r="L438" s="10">
        <f t="shared" si="37"/>
        <v>300</v>
      </c>
      <c r="M438" s="10">
        <f t="shared" si="38"/>
        <v>0</v>
      </c>
      <c r="N438" s="10">
        <f t="shared" si="39"/>
        <v>300</v>
      </c>
      <c r="O438" s="10">
        <f t="shared" si="40"/>
        <v>200</v>
      </c>
      <c r="P438" s="10">
        <f t="shared" si="41"/>
        <v>0</v>
      </c>
    </row>
    <row r="439" spans="1:16" ht="25.5">
      <c r="A439" s="8" t="s">
        <v>46</v>
      </c>
      <c r="B439" s="9" t="s">
        <v>47</v>
      </c>
      <c r="C439" s="10">
        <v>5350</v>
      </c>
      <c r="D439" s="10">
        <v>5900</v>
      </c>
      <c r="E439" s="10">
        <v>950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950</v>
      </c>
      <c r="L439" s="10">
        <f t="shared" si="37"/>
        <v>5900</v>
      </c>
      <c r="M439" s="10">
        <f t="shared" si="38"/>
        <v>0</v>
      </c>
      <c r="N439" s="10">
        <f t="shared" si="39"/>
        <v>5900</v>
      </c>
      <c r="O439" s="10">
        <f t="shared" si="40"/>
        <v>950</v>
      </c>
      <c r="P439" s="10">
        <f t="shared" si="41"/>
        <v>0</v>
      </c>
    </row>
    <row r="440" spans="1:16" ht="12.75">
      <c r="A440" s="5" t="s">
        <v>152</v>
      </c>
      <c r="B440" s="6" t="s">
        <v>153</v>
      </c>
      <c r="C440" s="7">
        <v>1145.007</v>
      </c>
      <c r="D440" s="7">
        <v>1145.007</v>
      </c>
      <c r="E440" s="7">
        <v>114.307</v>
      </c>
      <c r="F440" s="7">
        <v>74.60992</v>
      </c>
      <c r="G440" s="7">
        <v>0</v>
      </c>
      <c r="H440" s="7">
        <v>74.60992</v>
      </c>
      <c r="I440" s="7">
        <v>0</v>
      </c>
      <c r="J440" s="7">
        <v>0</v>
      </c>
      <c r="K440" s="7">
        <f t="shared" si="36"/>
        <v>39.69708</v>
      </c>
      <c r="L440" s="7">
        <f t="shared" si="37"/>
        <v>1070.39708</v>
      </c>
      <c r="M440" s="7">
        <f t="shared" si="38"/>
        <v>65.27152317880794</v>
      </c>
      <c r="N440" s="7">
        <f t="shared" si="39"/>
        <v>1070.39708</v>
      </c>
      <c r="O440" s="7">
        <f t="shared" si="40"/>
        <v>39.69708</v>
      </c>
      <c r="P440" s="7">
        <f t="shared" si="41"/>
        <v>65.27152317880794</v>
      </c>
    </row>
    <row r="441" spans="1:16" ht="25.5">
      <c r="A441" s="8" t="s">
        <v>46</v>
      </c>
      <c r="B441" s="9" t="s">
        <v>47</v>
      </c>
      <c r="C441" s="10">
        <v>1145.007</v>
      </c>
      <c r="D441" s="10">
        <v>1145.007</v>
      </c>
      <c r="E441" s="10">
        <v>114.307</v>
      </c>
      <c r="F441" s="10">
        <v>74.60992</v>
      </c>
      <c r="G441" s="10">
        <v>0</v>
      </c>
      <c r="H441" s="10">
        <v>74.60992</v>
      </c>
      <c r="I441" s="10">
        <v>0</v>
      </c>
      <c r="J441" s="10">
        <v>0</v>
      </c>
      <c r="K441" s="10">
        <f t="shared" si="36"/>
        <v>39.69708</v>
      </c>
      <c r="L441" s="10">
        <f t="shared" si="37"/>
        <v>1070.39708</v>
      </c>
      <c r="M441" s="10">
        <f t="shared" si="38"/>
        <v>65.27152317880794</v>
      </c>
      <c r="N441" s="10">
        <f t="shared" si="39"/>
        <v>1070.39708</v>
      </c>
      <c r="O441" s="10">
        <f t="shared" si="40"/>
        <v>39.69708</v>
      </c>
      <c r="P441" s="10">
        <f t="shared" si="41"/>
        <v>65.27152317880794</v>
      </c>
    </row>
    <row r="442" spans="1:16" ht="12.75">
      <c r="A442" s="5" t="s">
        <v>166</v>
      </c>
      <c r="B442" s="6" t="s">
        <v>167</v>
      </c>
      <c r="C442" s="7">
        <v>1932.3</v>
      </c>
      <c r="D442" s="7">
        <v>1313.5</v>
      </c>
      <c r="E442" s="7">
        <v>110.1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110.1</v>
      </c>
      <c r="L442" s="7">
        <f t="shared" si="37"/>
        <v>1313.5</v>
      </c>
      <c r="M442" s="7">
        <f t="shared" si="38"/>
        <v>0</v>
      </c>
      <c r="N442" s="7">
        <f t="shared" si="39"/>
        <v>1313.5</v>
      </c>
      <c r="O442" s="7">
        <f t="shared" si="40"/>
        <v>110.1</v>
      </c>
      <c r="P442" s="7">
        <f t="shared" si="41"/>
        <v>0</v>
      </c>
    </row>
    <row r="443" spans="1:16" ht="25.5">
      <c r="A443" s="8" t="s">
        <v>46</v>
      </c>
      <c r="B443" s="9" t="s">
        <v>47</v>
      </c>
      <c r="C443" s="10">
        <v>1932.3</v>
      </c>
      <c r="D443" s="10">
        <v>1313.5</v>
      </c>
      <c r="E443" s="10">
        <v>110.1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110.1</v>
      </c>
      <c r="L443" s="10">
        <f t="shared" si="37"/>
        <v>1313.5</v>
      </c>
      <c r="M443" s="10">
        <f t="shared" si="38"/>
        <v>0</v>
      </c>
      <c r="N443" s="10">
        <f t="shared" si="39"/>
        <v>1313.5</v>
      </c>
      <c r="O443" s="10">
        <f t="shared" si="40"/>
        <v>110.1</v>
      </c>
      <c r="P443" s="10">
        <f t="shared" si="41"/>
        <v>0</v>
      </c>
    </row>
    <row r="444" spans="1:16" ht="12.75">
      <c r="A444" s="5" t="s">
        <v>56</v>
      </c>
      <c r="B444" s="6" t="s">
        <v>57</v>
      </c>
      <c r="C444" s="7">
        <v>2840.073</v>
      </c>
      <c r="D444" s="7">
        <v>3483.83468</v>
      </c>
      <c r="E444" s="7">
        <v>610.066</v>
      </c>
      <c r="F444" s="7">
        <v>440.53306</v>
      </c>
      <c r="G444" s="7">
        <v>28.24685</v>
      </c>
      <c r="H444" s="7">
        <v>332.28238</v>
      </c>
      <c r="I444" s="7">
        <v>108.25067999999999</v>
      </c>
      <c r="J444" s="7">
        <v>170.24753</v>
      </c>
      <c r="K444" s="7">
        <f t="shared" si="36"/>
        <v>169.53294000000005</v>
      </c>
      <c r="L444" s="7">
        <f t="shared" si="37"/>
        <v>3043.30162</v>
      </c>
      <c r="M444" s="7">
        <f t="shared" si="38"/>
        <v>72.21072146292367</v>
      </c>
      <c r="N444" s="7">
        <f t="shared" si="39"/>
        <v>3151.5523</v>
      </c>
      <c r="O444" s="7">
        <f t="shared" si="40"/>
        <v>277.78362000000004</v>
      </c>
      <c r="P444" s="7">
        <f t="shared" si="41"/>
        <v>54.466628200883186</v>
      </c>
    </row>
    <row r="445" spans="1:16" ht="12.75">
      <c r="A445" s="8" t="s">
        <v>22</v>
      </c>
      <c r="B445" s="9" t="s">
        <v>23</v>
      </c>
      <c r="C445" s="10">
        <v>181.912</v>
      </c>
      <c r="D445" s="10">
        <v>210.012</v>
      </c>
      <c r="E445" s="10">
        <v>16.423000000000002</v>
      </c>
      <c r="F445" s="10">
        <v>16.72831</v>
      </c>
      <c r="G445" s="10">
        <v>0</v>
      </c>
      <c r="H445" s="10">
        <v>16.72831</v>
      </c>
      <c r="I445" s="10">
        <v>0</v>
      </c>
      <c r="J445" s="10">
        <v>0</v>
      </c>
      <c r="K445" s="10">
        <f t="shared" si="36"/>
        <v>-0.30530999999999864</v>
      </c>
      <c r="L445" s="10">
        <f t="shared" si="37"/>
        <v>193.28369</v>
      </c>
      <c r="M445" s="10">
        <f t="shared" si="38"/>
        <v>101.85903915240819</v>
      </c>
      <c r="N445" s="10">
        <f t="shared" si="39"/>
        <v>193.28369</v>
      </c>
      <c r="O445" s="10">
        <f t="shared" si="40"/>
        <v>-0.30530999999999864</v>
      </c>
      <c r="P445" s="10">
        <f t="shared" si="41"/>
        <v>101.85903915240819</v>
      </c>
    </row>
    <row r="446" spans="1:16" ht="12.75">
      <c r="A446" s="8" t="s">
        <v>24</v>
      </c>
      <c r="B446" s="9" t="s">
        <v>25</v>
      </c>
      <c r="C446" s="10">
        <v>66.03405000000001</v>
      </c>
      <c r="D446" s="10">
        <v>46.203050000000005</v>
      </c>
      <c r="E446" s="10">
        <v>3.612</v>
      </c>
      <c r="F446" s="10">
        <v>3.68023</v>
      </c>
      <c r="G446" s="10">
        <v>0</v>
      </c>
      <c r="H446" s="10">
        <v>3.68023</v>
      </c>
      <c r="I446" s="10">
        <v>0</v>
      </c>
      <c r="J446" s="10">
        <v>0</v>
      </c>
      <c r="K446" s="10">
        <f t="shared" si="36"/>
        <v>-0.06822999999999979</v>
      </c>
      <c r="L446" s="10">
        <f t="shared" si="37"/>
        <v>42.52282</v>
      </c>
      <c r="M446" s="10">
        <f t="shared" si="38"/>
        <v>101.88898117386489</v>
      </c>
      <c r="N446" s="10">
        <f t="shared" si="39"/>
        <v>42.52282</v>
      </c>
      <c r="O446" s="10">
        <f t="shared" si="40"/>
        <v>-0.06822999999999979</v>
      </c>
      <c r="P446" s="10">
        <f t="shared" si="41"/>
        <v>101.88898117386489</v>
      </c>
    </row>
    <row r="447" spans="1:16" ht="12.75">
      <c r="A447" s="8" t="s">
        <v>26</v>
      </c>
      <c r="B447" s="9" t="s">
        <v>27</v>
      </c>
      <c r="C447" s="10">
        <v>2.2704400000000002</v>
      </c>
      <c r="D447" s="10">
        <v>2.2704400000000002</v>
      </c>
      <c r="E447" s="10">
        <v>0.19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0.19</v>
      </c>
      <c r="L447" s="10">
        <f t="shared" si="37"/>
        <v>2.2704400000000002</v>
      </c>
      <c r="M447" s="10">
        <f t="shared" si="38"/>
        <v>0</v>
      </c>
      <c r="N447" s="10">
        <f t="shared" si="39"/>
        <v>2.2704400000000002</v>
      </c>
      <c r="O447" s="10">
        <f t="shared" si="40"/>
        <v>0.19</v>
      </c>
      <c r="P447" s="10">
        <f t="shared" si="41"/>
        <v>0</v>
      </c>
    </row>
    <row r="448" spans="1:16" ht="12.75">
      <c r="A448" s="8" t="s">
        <v>28</v>
      </c>
      <c r="B448" s="9" t="s">
        <v>29</v>
      </c>
      <c r="C448" s="10">
        <v>2.84751</v>
      </c>
      <c r="D448" s="10">
        <v>202.84751</v>
      </c>
      <c r="E448" s="10">
        <v>50.25</v>
      </c>
      <c r="F448" s="10">
        <v>0.11217</v>
      </c>
      <c r="G448" s="10">
        <v>0</v>
      </c>
      <c r="H448" s="10">
        <v>0.11217</v>
      </c>
      <c r="I448" s="10">
        <v>0</v>
      </c>
      <c r="J448" s="10">
        <v>0</v>
      </c>
      <c r="K448" s="10">
        <f t="shared" si="36"/>
        <v>50.13783</v>
      </c>
      <c r="L448" s="10">
        <f t="shared" si="37"/>
        <v>202.73534</v>
      </c>
      <c r="M448" s="10">
        <f t="shared" si="38"/>
        <v>0.22322388059701492</v>
      </c>
      <c r="N448" s="10">
        <f t="shared" si="39"/>
        <v>202.73534</v>
      </c>
      <c r="O448" s="10">
        <f t="shared" si="40"/>
        <v>50.13783</v>
      </c>
      <c r="P448" s="10">
        <f t="shared" si="41"/>
        <v>0.22322388059701492</v>
      </c>
    </row>
    <row r="449" spans="1:16" ht="12.75">
      <c r="A449" s="8" t="s">
        <v>30</v>
      </c>
      <c r="B449" s="9" t="s">
        <v>31</v>
      </c>
      <c r="C449" s="10">
        <v>2.16</v>
      </c>
      <c r="D449" s="10">
        <v>2.16</v>
      </c>
      <c r="E449" s="10">
        <v>0.18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0.18</v>
      </c>
      <c r="L449" s="10">
        <f t="shared" si="37"/>
        <v>2.16</v>
      </c>
      <c r="M449" s="10">
        <f t="shared" si="38"/>
        <v>0</v>
      </c>
      <c r="N449" s="10">
        <f t="shared" si="39"/>
        <v>2.16</v>
      </c>
      <c r="O449" s="10">
        <f t="shared" si="40"/>
        <v>0.18</v>
      </c>
      <c r="P449" s="10">
        <f t="shared" si="41"/>
        <v>0</v>
      </c>
    </row>
    <row r="450" spans="1:16" ht="12.75">
      <c r="A450" s="8" t="s">
        <v>32</v>
      </c>
      <c r="B450" s="9" t="s">
        <v>33</v>
      </c>
      <c r="C450" s="10">
        <v>3.18419</v>
      </c>
      <c r="D450" s="10">
        <v>3.18419</v>
      </c>
      <c r="E450" s="10">
        <v>0.27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0.27</v>
      </c>
      <c r="L450" s="10">
        <f t="shared" si="37"/>
        <v>3.18419</v>
      </c>
      <c r="M450" s="10">
        <f t="shared" si="38"/>
        <v>0</v>
      </c>
      <c r="N450" s="10">
        <f t="shared" si="39"/>
        <v>3.18419</v>
      </c>
      <c r="O450" s="10">
        <f t="shared" si="40"/>
        <v>0.27</v>
      </c>
      <c r="P450" s="10">
        <f t="shared" si="41"/>
        <v>0</v>
      </c>
    </row>
    <row r="451" spans="1:16" ht="12.75">
      <c r="A451" s="8" t="s">
        <v>34</v>
      </c>
      <c r="B451" s="9" t="s">
        <v>35</v>
      </c>
      <c r="C451" s="10">
        <v>0.39499</v>
      </c>
      <c r="D451" s="10">
        <v>0.39499</v>
      </c>
      <c r="E451" s="10">
        <v>0.035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0.035</v>
      </c>
      <c r="L451" s="10">
        <f t="shared" si="37"/>
        <v>0.39499</v>
      </c>
      <c r="M451" s="10">
        <f t="shared" si="38"/>
        <v>0</v>
      </c>
      <c r="N451" s="10">
        <f t="shared" si="39"/>
        <v>0.39499</v>
      </c>
      <c r="O451" s="10">
        <f t="shared" si="40"/>
        <v>0.035</v>
      </c>
      <c r="P451" s="10">
        <f t="shared" si="41"/>
        <v>0</v>
      </c>
    </row>
    <row r="452" spans="1:16" ht="12.75">
      <c r="A452" s="8" t="s">
        <v>36</v>
      </c>
      <c r="B452" s="9" t="s">
        <v>37</v>
      </c>
      <c r="C452" s="10">
        <v>4.07382</v>
      </c>
      <c r="D452" s="10">
        <v>4.07382</v>
      </c>
      <c r="E452" s="10">
        <v>0.34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0.34</v>
      </c>
      <c r="L452" s="10">
        <f t="shared" si="37"/>
        <v>4.07382</v>
      </c>
      <c r="M452" s="10">
        <f t="shared" si="38"/>
        <v>0</v>
      </c>
      <c r="N452" s="10">
        <f t="shared" si="39"/>
        <v>4.07382</v>
      </c>
      <c r="O452" s="10">
        <f t="shared" si="40"/>
        <v>0.34</v>
      </c>
      <c r="P452" s="10">
        <f t="shared" si="41"/>
        <v>0</v>
      </c>
    </row>
    <row r="453" spans="1:16" ht="25.5">
      <c r="A453" s="8" t="s">
        <v>182</v>
      </c>
      <c r="B453" s="9" t="s">
        <v>183</v>
      </c>
      <c r="C453" s="10">
        <v>0</v>
      </c>
      <c r="D453" s="10">
        <v>144</v>
      </c>
      <c r="E453" s="10">
        <v>74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74</v>
      </c>
      <c r="L453" s="10">
        <f t="shared" si="37"/>
        <v>144</v>
      </c>
      <c r="M453" s="10">
        <f t="shared" si="38"/>
        <v>0</v>
      </c>
      <c r="N453" s="10">
        <f t="shared" si="39"/>
        <v>144</v>
      </c>
      <c r="O453" s="10">
        <f t="shared" si="40"/>
        <v>74</v>
      </c>
      <c r="P453" s="10">
        <f t="shared" si="41"/>
        <v>0</v>
      </c>
    </row>
    <row r="454" spans="1:16" ht="25.5">
      <c r="A454" s="8" t="s">
        <v>46</v>
      </c>
      <c r="B454" s="9" t="s">
        <v>47</v>
      </c>
      <c r="C454" s="10">
        <v>2577.196</v>
      </c>
      <c r="D454" s="10">
        <v>2577.196</v>
      </c>
      <c r="E454" s="10">
        <v>464.766</v>
      </c>
      <c r="F454" s="10">
        <v>129.38654</v>
      </c>
      <c r="G454" s="10">
        <v>28.24685</v>
      </c>
      <c r="H454" s="10">
        <v>21.13586</v>
      </c>
      <c r="I454" s="10">
        <v>108.25067999999999</v>
      </c>
      <c r="J454" s="10">
        <v>170.24753</v>
      </c>
      <c r="K454" s="10">
        <f aca="true" t="shared" si="42" ref="K454:K517">E454-F454</f>
        <v>335.37946</v>
      </c>
      <c r="L454" s="10">
        <f aca="true" t="shared" si="43" ref="L454:L517">D454-F454</f>
        <v>2447.80946</v>
      </c>
      <c r="M454" s="10">
        <f aca="true" t="shared" si="44" ref="M454:M517">IF(E454=0,0,(F454/E454)*100)</f>
        <v>27.83907170490096</v>
      </c>
      <c r="N454" s="10">
        <f aca="true" t="shared" si="45" ref="N454:N517">D454-H454</f>
        <v>2556.06014</v>
      </c>
      <c r="O454" s="10">
        <f aca="true" t="shared" si="46" ref="O454:O517">E454-H454</f>
        <v>443.63014000000004</v>
      </c>
      <c r="P454" s="10">
        <f aca="true" t="shared" si="47" ref="P454:P517">IF(E454=0,0,(H454/E454)*100)</f>
        <v>4.547634723710426</v>
      </c>
    </row>
    <row r="455" spans="1:16" ht="12.75">
      <c r="A455" s="8" t="s">
        <v>42</v>
      </c>
      <c r="B455" s="9" t="s">
        <v>43</v>
      </c>
      <c r="C455" s="10">
        <v>0</v>
      </c>
      <c r="D455" s="10">
        <v>291.49268</v>
      </c>
      <c r="E455" s="10">
        <v>0</v>
      </c>
      <c r="F455" s="10">
        <v>290.62581</v>
      </c>
      <c r="G455" s="10">
        <v>0</v>
      </c>
      <c r="H455" s="10">
        <v>290.62581</v>
      </c>
      <c r="I455" s="10">
        <v>0</v>
      </c>
      <c r="J455" s="10">
        <v>0</v>
      </c>
      <c r="K455" s="10">
        <f t="shared" si="42"/>
        <v>-290.62581</v>
      </c>
      <c r="L455" s="10">
        <f t="shared" si="43"/>
        <v>0.8668700000000058</v>
      </c>
      <c r="M455" s="10">
        <f t="shared" si="44"/>
        <v>0</v>
      </c>
      <c r="N455" s="10">
        <f t="shared" si="45"/>
        <v>0.8668700000000058</v>
      </c>
      <c r="O455" s="10">
        <f t="shared" si="46"/>
        <v>-290.62581</v>
      </c>
      <c r="P455" s="10">
        <f t="shared" si="47"/>
        <v>0</v>
      </c>
    </row>
    <row r="456" spans="1:16" ht="25.5">
      <c r="A456" s="5" t="s">
        <v>184</v>
      </c>
      <c r="B456" s="6" t="s">
        <v>185</v>
      </c>
      <c r="C456" s="7">
        <v>644.86</v>
      </c>
      <c r="D456" s="7">
        <v>661.915</v>
      </c>
      <c r="E456" s="7">
        <v>55.86400000000001</v>
      </c>
      <c r="F456" s="7">
        <v>26.535539999999997</v>
      </c>
      <c r="G456" s="7">
        <v>0</v>
      </c>
      <c r="H456" s="7">
        <v>15.527560000000001</v>
      </c>
      <c r="I456" s="7">
        <v>26.535539999999997</v>
      </c>
      <c r="J456" s="7">
        <v>26.535539999999997</v>
      </c>
      <c r="K456" s="7">
        <f t="shared" si="42"/>
        <v>29.328460000000014</v>
      </c>
      <c r="L456" s="7">
        <f t="shared" si="43"/>
        <v>635.37946</v>
      </c>
      <c r="M456" s="7">
        <f t="shared" si="44"/>
        <v>47.50025060862092</v>
      </c>
      <c r="N456" s="7">
        <f t="shared" si="45"/>
        <v>646.38744</v>
      </c>
      <c r="O456" s="7">
        <f t="shared" si="46"/>
        <v>40.33644000000001</v>
      </c>
      <c r="P456" s="7">
        <f t="shared" si="47"/>
        <v>27.79528855792639</v>
      </c>
    </row>
    <row r="457" spans="1:16" ht="12.75">
      <c r="A457" s="5" t="s">
        <v>20</v>
      </c>
      <c r="B457" s="6" t="s">
        <v>21</v>
      </c>
      <c r="C457" s="7">
        <v>644.86</v>
      </c>
      <c r="D457" s="7">
        <v>661.915</v>
      </c>
      <c r="E457" s="7">
        <v>55.86400000000001</v>
      </c>
      <c r="F457" s="7">
        <v>26.535539999999997</v>
      </c>
      <c r="G457" s="7">
        <v>0</v>
      </c>
      <c r="H457" s="7">
        <v>15.527560000000001</v>
      </c>
      <c r="I457" s="7">
        <v>26.535539999999997</v>
      </c>
      <c r="J457" s="7">
        <v>26.535539999999997</v>
      </c>
      <c r="K457" s="7">
        <f t="shared" si="42"/>
        <v>29.328460000000014</v>
      </c>
      <c r="L457" s="7">
        <f t="shared" si="43"/>
        <v>635.37946</v>
      </c>
      <c r="M457" s="7">
        <f t="shared" si="44"/>
        <v>47.50025060862092</v>
      </c>
      <c r="N457" s="7">
        <f t="shared" si="45"/>
        <v>646.38744</v>
      </c>
      <c r="O457" s="7">
        <f t="shared" si="46"/>
        <v>40.33644000000001</v>
      </c>
      <c r="P457" s="7">
        <f t="shared" si="47"/>
        <v>27.79528855792639</v>
      </c>
    </row>
    <row r="458" spans="1:16" ht="12.75">
      <c r="A458" s="8" t="s">
        <v>22</v>
      </c>
      <c r="B458" s="9" t="s">
        <v>23</v>
      </c>
      <c r="C458" s="10">
        <v>416.73</v>
      </c>
      <c r="D458" s="10">
        <v>479.556</v>
      </c>
      <c r="E458" s="10">
        <v>41.679</v>
      </c>
      <c r="F458" s="10">
        <v>21.750439999999998</v>
      </c>
      <c r="G458" s="10">
        <v>0</v>
      </c>
      <c r="H458" s="10">
        <v>12.72751</v>
      </c>
      <c r="I458" s="10">
        <v>21.750439999999998</v>
      </c>
      <c r="J458" s="10">
        <v>21.750439999999998</v>
      </c>
      <c r="K458" s="10">
        <f t="shared" si="42"/>
        <v>19.928560000000004</v>
      </c>
      <c r="L458" s="10">
        <f t="shared" si="43"/>
        <v>457.80556</v>
      </c>
      <c r="M458" s="10">
        <f t="shared" si="44"/>
        <v>52.18560905971832</v>
      </c>
      <c r="N458" s="10">
        <f t="shared" si="45"/>
        <v>466.82849</v>
      </c>
      <c r="O458" s="10">
        <f t="shared" si="46"/>
        <v>28.95149</v>
      </c>
      <c r="P458" s="10">
        <f t="shared" si="47"/>
        <v>30.53698505242448</v>
      </c>
    </row>
    <row r="459" spans="1:16" ht="12.75">
      <c r="A459" s="8" t="s">
        <v>24</v>
      </c>
      <c r="B459" s="9" t="s">
        <v>25</v>
      </c>
      <c r="C459" s="10">
        <v>151.273</v>
      </c>
      <c r="D459" s="10">
        <v>105.502</v>
      </c>
      <c r="E459" s="10">
        <v>9.17</v>
      </c>
      <c r="F459" s="10">
        <v>4.785100000000001</v>
      </c>
      <c r="G459" s="10">
        <v>0</v>
      </c>
      <c r="H459" s="10">
        <v>2.80005</v>
      </c>
      <c r="I459" s="10">
        <v>4.785100000000001</v>
      </c>
      <c r="J459" s="10">
        <v>4.785100000000001</v>
      </c>
      <c r="K459" s="10">
        <f t="shared" si="42"/>
        <v>4.384899999999999</v>
      </c>
      <c r="L459" s="10">
        <f t="shared" si="43"/>
        <v>100.7169</v>
      </c>
      <c r="M459" s="10">
        <f t="shared" si="44"/>
        <v>52.182115594329346</v>
      </c>
      <c r="N459" s="10">
        <f t="shared" si="45"/>
        <v>102.70195</v>
      </c>
      <c r="O459" s="10">
        <f t="shared" si="46"/>
        <v>6.369949999999999</v>
      </c>
      <c r="P459" s="10">
        <f t="shared" si="47"/>
        <v>30.534896401308615</v>
      </c>
    </row>
    <row r="460" spans="1:16" ht="12.75">
      <c r="A460" s="8" t="s">
        <v>26</v>
      </c>
      <c r="B460" s="9" t="s">
        <v>27</v>
      </c>
      <c r="C460" s="10">
        <v>18.02</v>
      </c>
      <c r="D460" s="10">
        <v>18.02</v>
      </c>
      <c r="E460" s="10">
        <v>0.6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0.6</v>
      </c>
      <c r="L460" s="10">
        <f t="shared" si="43"/>
        <v>18.02</v>
      </c>
      <c r="M460" s="10">
        <f t="shared" si="44"/>
        <v>0</v>
      </c>
      <c r="N460" s="10">
        <f t="shared" si="45"/>
        <v>18.02</v>
      </c>
      <c r="O460" s="10">
        <f t="shared" si="46"/>
        <v>0.6</v>
      </c>
      <c r="P460" s="10">
        <f t="shared" si="47"/>
        <v>0</v>
      </c>
    </row>
    <row r="461" spans="1:16" ht="12.75">
      <c r="A461" s="8" t="s">
        <v>28</v>
      </c>
      <c r="B461" s="9" t="s">
        <v>29</v>
      </c>
      <c r="C461" s="10">
        <v>47.421</v>
      </c>
      <c r="D461" s="10">
        <v>47.421</v>
      </c>
      <c r="E461" s="10">
        <v>2.453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2.453</v>
      </c>
      <c r="L461" s="10">
        <f t="shared" si="43"/>
        <v>47.421</v>
      </c>
      <c r="M461" s="10">
        <f t="shared" si="44"/>
        <v>0</v>
      </c>
      <c r="N461" s="10">
        <f t="shared" si="45"/>
        <v>47.421</v>
      </c>
      <c r="O461" s="10">
        <f t="shared" si="46"/>
        <v>2.453</v>
      </c>
      <c r="P461" s="10">
        <f t="shared" si="47"/>
        <v>0</v>
      </c>
    </row>
    <row r="462" spans="1:16" ht="12.75">
      <c r="A462" s="8" t="s">
        <v>30</v>
      </c>
      <c r="B462" s="9" t="s">
        <v>31</v>
      </c>
      <c r="C462" s="10">
        <v>3.8</v>
      </c>
      <c r="D462" s="10">
        <v>3.8</v>
      </c>
      <c r="E462" s="10">
        <v>0.57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0.57</v>
      </c>
      <c r="L462" s="10">
        <f t="shared" si="43"/>
        <v>3.8</v>
      </c>
      <c r="M462" s="10">
        <f t="shared" si="44"/>
        <v>0</v>
      </c>
      <c r="N462" s="10">
        <f t="shared" si="45"/>
        <v>3.8</v>
      </c>
      <c r="O462" s="10">
        <f t="shared" si="46"/>
        <v>0.57</v>
      </c>
      <c r="P462" s="10">
        <f t="shared" si="47"/>
        <v>0</v>
      </c>
    </row>
    <row r="463" spans="1:16" ht="25.5">
      <c r="A463" s="8" t="s">
        <v>40</v>
      </c>
      <c r="B463" s="9" t="s">
        <v>41</v>
      </c>
      <c r="C463" s="10">
        <v>3.44</v>
      </c>
      <c r="D463" s="10">
        <v>3.44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</v>
      </c>
      <c r="L463" s="10">
        <f t="shared" si="43"/>
        <v>3.44</v>
      </c>
      <c r="M463" s="10">
        <f t="shared" si="44"/>
        <v>0</v>
      </c>
      <c r="N463" s="10">
        <f t="shared" si="45"/>
        <v>3.44</v>
      </c>
      <c r="O463" s="10">
        <f t="shared" si="46"/>
        <v>0</v>
      </c>
      <c r="P463" s="10">
        <f t="shared" si="47"/>
        <v>0</v>
      </c>
    </row>
    <row r="464" spans="1:16" ht="12.75">
      <c r="A464" s="8" t="s">
        <v>42</v>
      </c>
      <c r="B464" s="9" t="s">
        <v>43</v>
      </c>
      <c r="C464" s="10">
        <v>4.176</v>
      </c>
      <c r="D464" s="10">
        <v>4.176</v>
      </c>
      <c r="E464" s="10">
        <v>1.3920000000000001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1.3920000000000001</v>
      </c>
      <c r="L464" s="10">
        <f t="shared" si="43"/>
        <v>4.176</v>
      </c>
      <c r="M464" s="10">
        <f t="shared" si="44"/>
        <v>0</v>
      </c>
      <c r="N464" s="10">
        <f t="shared" si="45"/>
        <v>4.176</v>
      </c>
      <c r="O464" s="10">
        <f t="shared" si="46"/>
        <v>1.3920000000000001</v>
      </c>
      <c r="P464" s="10">
        <f t="shared" si="47"/>
        <v>0</v>
      </c>
    </row>
    <row r="465" spans="1:16" ht="38.25">
      <c r="A465" s="5" t="s">
        <v>186</v>
      </c>
      <c r="B465" s="6" t="s">
        <v>187</v>
      </c>
      <c r="C465" s="7">
        <v>2391.65</v>
      </c>
      <c r="D465" s="7">
        <v>3091.2590000000005</v>
      </c>
      <c r="E465" s="7">
        <v>198.78</v>
      </c>
      <c r="F465" s="7">
        <v>32.39044</v>
      </c>
      <c r="G465" s="7">
        <v>0</v>
      </c>
      <c r="H465" s="7">
        <v>32.39044</v>
      </c>
      <c r="I465" s="7">
        <v>0</v>
      </c>
      <c r="J465" s="7">
        <v>0</v>
      </c>
      <c r="K465" s="7">
        <f t="shared" si="42"/>
        <v>166.38956000000002</v>
      </c>
      <c r="L465" s="7">
        <f t="shared" si="43"/>
        <v>3058.8685600000003</v>
      </c>
      <c r="M465" s="7">
        <f t="shared" si="44"/>
        <v>16.294617164704697</v>
      </c>
      <c r="N465" s="7">
        <f t="shared" si="45"/>
        <v>3058.8685600000003</v>
      </c>
      <c r="O465" s="7">
        <f t="shared" si="46"/>
        <v>166.38956000000002</v>
      </c>
      <c r="P465" s="7">
        <f t="shared" si="47"/>
        <v>16.294617164704697</v>
      </c>
    </row>
    <row r="466" spans="1:16" ht="12.75">
      <c r="A466" s="5" t="s">
        <v>20</v>
      </c>
      <c r="B466" s="6" t="s">
        <v>21</v>
      </c>
      <c r="C466" s="7">
        <v>2391.65</v>
      </c>
      <c r="D466" s="7">
        <v>2401.2590000000005</v>
      </c>
      <c r="E466" s="7">
        <v>198.78</v>
      </c>
      <c r="F466" s="7">
        <v>32.39044</v>
      </c>
      <c r="G466" s="7">
        <v>0</v>
      </c>
      <c r="H466" s="7">
        <v>32.39044</v>
      </c>
      <c r="I466" s="7">
        <v>0</v>
      </c>
      <c r="J466" s="7">
        <v>0</v>
      </c>
      <c r="K466" s="7">
        <f t="shared" si="42"/>
        <v>166.38956000000002</v>
      </c>
      <c r="L466" s="7">
        <f t="shared" si="43"/>
        <v>2368.8685600000003</v>
      </c>
      <c r="M466" s="7">
        <f t="shared" si="44"/>
        <v>16.294617164704697</v>
      </c>
      <c r="N466" s="7">
        <f t="shared" si="45"/>
        <v>2368.8685600000003</v>
      </c>
      <c r="O466" s="7">
        <f t="shared" si="46"/>
        <v>166.38956000000002</v>
      </c>
      <c r="P466" s="7">
        <f t="shared" si="47"/>
        <v>16.294617164704697</v>
      </c>
    </row>
    <row r="467" spans="1:16" ht="12.75">
      <c r="A467" s="8" t="s">
        <v>22</v>
      </c>
      <c r="B467" s="9" t="s">
        <v>23</v>
      </c>
      <c r="C467" s="10">
        <v>1512.4</v>
      </c>
      <c r="D467" s="10">
        <v>1697.549</v>
      </c>
      <c r="E467" s="10">
        <v>140</v>
      </c>
      <c r="F467" s="10">
        <v>23.5</v>
      </c>
      <c r="G467" s="10">
        <v>0</v>
      </c>
      <c r="H467" s="10">
        <v>23.5</v>
      </c>
      <c r="I467" s="10">
        <v>0</v>
      </c>
      <c r="J467" s="10">
        <v>0</v>
      </c>
      <c r="K467" s="10">
        <f t="shared" si="42"/>
        <v>116.5</v>
      </c>
      <c r="L467" s="10">
        <f t="shared" si="43"/>
        <v>1674.049</v>
      </c>
      <c r="M467" s="10">
        <f t="shared" si="44"/>
        <v>16.785714285714285</v>
      </c>
      <c r="N467" s="10">
        <f t="shared" si="45"/>
        <v>1674.049</v>
      </c>
      <c r="O467" s="10">
        <f t="shared" si="46"/>
        <v>116.5</v>
      </c>
      <c r="P467" s="10">
        <f t="shared" si="47"/>
        <v>16.785714285714285</v>
      </c>
    </row>
    <row r="468" spans="1:16" ht="12.75">
      <c r="A468" s="8" t="s">
        <v>24</v>
      </c>
      <c r="B468" s="9" t="s">
        <v>25</v>
      </c>
      <c r="C468" s="10">
        <v>549.001</v>
      </c>
      <c r="D468" s="10">
        <v>373.461</v>
      </c>
      <c r="E468" s="10">
        <v>30.685</v>
      </c>
      <c r="F468" s="10">
        <v>5.17</v>
      </c>
      <c r="G468" s="10">
        <v>0</v>
      </c>
      <c r="H468" s="10">
        <v>5.17</v>
      </c>
      <c r="I468" s="10">
        <v>0</v>
      </c>
      <c r="J468" s="10">
        <v>0</v>
      </c>
      <c r="K468" s="10">
        <f t="shared" si="42"/>
        <v>25.515</v>
      </c>
      <c r="L468" s="10">
        <f t="shared" si="43"/>
        <v>368.291</v>
      </c>
      <c r="M468" s="10">
        <f t="shared" si="44"/>
        <v>16.848623105751997</v>
      </c>
      <c r="N468" s="10">
        <f t="shared" si="45"/>
        <v>368.291</v>
      </c>
      <c r="O468" s="10">
        <f t="shared" si="46"/>
        <v>25.515</v>
      </c>
      <c r="P468" s="10">
        <f t="shared" si="47"/>
        <v>16.848623105751997</v>
      </c>
    </row>
    <row r="469" spans="1:16" ht="12.75">
      <c r="A469" s="8" t="s">
        <v>26</v>
      </c>
      <c r="B469" s="9" t="s">
        <v>27</v>
      </c>
      <c r="C469" s="10">
        <v>51.42</v>
      </c>
      <c r="D469" s="10">
        <v>47.56557</v>
      </c>
      <c r="E469" s="10">
        <v>5</v>
      </c>
      <c r="F469" s="10">
        <v>1.22244</v>
      </c>
      <c r="G469" s="10">
        <v>0</v>
      </c>
      <c r="H469" s="10">
        <v>1.22244</v>
      </c>
      <c r="I469" s="10">
        <v>0</v>
      </c>
      <c r="J469" s="10">
        <v>0</v>
      </c>
      <c r="K469" s="10">
        <f t="shared" si="42"/>
        <v>3.7775600000000003</v>
      </c>
      <c r="L469" s="10">
        <f t="shared" si="43"/>
        <v>46.34313</v>
      </c>
      <c r="M469" s="10">
        <f t="shared" si="44"/>
        <v>24.4488</v>
      </c>
      <c r="N469" s="10">
        <f t="shared" si="45"/>
        <v>46.34313</v>
      </c>
      <c r="O469" s="10">
        <f t="shared" si="46"/>
        <v>3.7775600000000003</v>
      </c>
      <c r="P469" s="10">
        <f t="shared" si="47"/>
        <v>24.4488</v>
      </c>
    </row>
    <row r="470" spans="1:16" ht="12.75">
      <c r="A470" s="8" t="s">
        <v>28</v>
      </c>
      <c r="B470" s="9" t="s">
        <v>29</v>
      </c>
      <c r="C470" s="10">
        <v>116.541</v>
      </c>
      <c r="D470" s="10">
        <v>116.541</v>
      </c>
      <c r="E470" s="10">
        <v>5.575</v>
      </c>
      <c r="F470" s="10">
        <v>2.498</v>
      </c>
      <c r="G470" s="10">
        <v>0</v>
      </c>
      <c r="H470" s="10">
        <v>2.498</v>
      </c>
      <c r="I470" s="10">
        <v>0</v>
      </c>
      <c r="J470" s="10">
        <v>0</v>
      </c>
      <c r="K470" s="10">
        <f t="shared" si="42"/>
        <v>3.077</v>
      </c>
      <c r="L470" s="10">
        <f t="shared" si="43"/>
        <v>114.04299999999999</v>
      </c>
      <c r="M470" s="10">
        <f t="shared" si="44"/>
        <v>44.80717488789238</v>
      </c>
      <c r="N470" s="10">
        <f t="shared" si="45"/>
        <v>114.04299999999999</v>
      </c>
      <c r="O470" s="10">
        <f t="shared" si="46"/>
        <v>3.077</v>
      </c>
      <c r="P470" s="10">
        <f t="shared" si="47"/>
        <v>44.80717488789238</v>
      </c>
    </row>
    <row r="471" spans="1:16" ht="12.75">
      <c r="A471" s="8" t="s">
        <v>30</v>
      </c>
      <c r="B471" s="9" t="s">
        <v>31</v>
      </c>
      <c r="C471" s="10">
        <v>4.199</v>
      </c>
      <c r="D471" s="10">
        <v>4.199</v>
      </c>
      <c r="E471" s="10">
        <v>0.35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0.35</v>
      </c>
      <c r="L471" s="10">
        <f t="shared" si="43"/>
        <v>4.199</v>
      </c>
      <c r="M471" s="10">
        <f t="shared" si="44"/>
        <v>0</v>
      </c>
      <c r="N471" s="10">
        <f t="shared" si="45"/>
        <v>4.199</v>
      </c>
      <c r="O471" s="10">
        <f t="shared" si="46"/>
        <v>0.35</v>
      </c>
      <c r="P471" s="10">
        <f t="shared" si="47"/>
        <v>0</v>
      </c>
    </row>
    <row r="472" spans="1:16" ht="12.75">
      <c r="A472" s="8" t="s">
        <v>32</v>
      </c>
      <c r="B472" s="9" t="s">
        <v>33</v>
      </c>
      <c r="C472" s="10">
        <v>130.788</v>
      </c>
      <c r="D472" s="10">
        <v>130.788</v>
      </c>
      <c r="E472" s="10">
        <v>15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15</v>
      </c>
      <c r="L472" s="10">
        <f t="shared" si="43"/>
        <v>130.788</v>
      </c>
      <c r="M472" s="10">
        <f t="shared" si="44"/>
        <v>0</v>
      </c>
      <c r="N472" s="10">
        <f t="shared" si="45"/>
        <v>130.788</v>
      </c>
      <c r="O472" s="10">
        <f t="shared" si="46"/>
        <v>15</v>
      </c>
      <c r="P472" s="10">
        <f t="shared" si="47"/>
        <v>0</v>
      </c>
    </row>
    <row r="473" spans="1:16" ht="12.75">
      <c r="A473" s="8" t="s">
        <v>34</v>
      </c>
      <c r="B473" s="9" t="s">
        <v>35</v>
      </c>
      <c r="C473" s="10">
        <v>0.8230000000000001</v>
      </c>
      <c r="D473" s="10">
        <v>0.8230000000000001</v>
      </c>
      <c r="E473" s="10">
        <v>0.07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0.07</v>
      </c>
      <c r="L473" s="10">
        <f t="shared" si="43"/>
        <v>0.8230000000000001</v>
      </c>
      <c r="M473" s="10">
        <f t="shared" si="44"/>
        <v>0</v>
      </c>
      <c r="N473" s="10">
        <f t="shared" si="45"/>
        <v>0.8230000000000001</v>
      </c>
      <c r="O473" s="10">
        <f t="shared" si="46"/>
        <v>0.07</v>
      </c>
      <c r="P473" s="10">
        <f t="shared" si="47"/>
        <v>0</v>
      </c>
    </row>
    <row r="474" spans="1:16" ht="12.75">
      <c r="A474" s="8" t="s">
        <v>36</v>
      </c>
      <c r="B474" s="9" t="s">
        <v>37</v>
      </c>
      <c r="C474" s="10">
        <v>18.728</v>
      </c>
      <c r="D474" s="10">
        <v>18.728</v>
      </c>
      <c r="E474" s="10">
        <v>1.6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1.6</v>
      </c>
      <c r="L474" s="10">
        <f t="shared" si="43"/>
        <v>18.728</v>
      </c>
      <c r="M474" s="10">
        <f t="shared" si="44"/>
        <v>0</v>
      </c>
      <c r="N474" s="10">
        <f t="shared" si="45"/>
        <v>18.728</v>
      </c>
      <c r="O474" s="10">
        <f t="shared" si="46"/>
        <v>1.6</v>
      </c>
      <c r="P474" s="10">
        <f t="shared" si="47"/>
        <v>0</v>
      </c>
    </row>
    <row r="475" spans="1:16" ht="25.5">
      <c r="A475" s="8" t="s">
        <v>40</v>
      </c>
      <c r="B475" s="9" t="s">
        <v>41</v>
      </c>
      <c r="C475" s="10">
        <v>1.75</v>
      </c>
      <c r="D475" s="10">
        <v>1.75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1.75</v>
      </c>
      <c r="M475" s="10">
        <f t="shared" si="44"/>
        <v>0</v>
      </c>
      <c r="N475" s="10">
        <f t="shared" si="45"/>
        <v>1.75</v>
      </c>
      <c r="O475" s="10">
        <f t="shared" si="46"/>
        <v>0</v>
      </c>
      <c r="P475" s="10">
        <f t="shared" si="47"/>
        <v>0</v>
      </c>
    </row>
    <row r="476" spans="1:16" ht="12.75">
      <c r="A476" s="8" t="s">
        <v>42</v>
      </c>
      <c r="B476" s="9" t="s">
        <v>43</v>
      </c>
      <c r="C476" s="10">
        <v>6</v>
      </c>
      <c r="D476" s="10">
        <v>9.85443</v>
      </c>
      <c r="E476" s="10">
        <v>0.5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0.5</v>
      </c>
      <c r="L476" s="10">
        <f t="shared" si="43"/>
        <v>9.85443</v>
      </c>
      <c r="M476" s="10">
        <f t="shared" si="44"/>
        <v>0</v>
      </c>
      <c r="N476" s="10">
        <f t="shared" si="45"/>
        <v>9.85443</v>
      </c>
      <c r="O476" s="10">
        <f t="shared" si="46"/>
        <v>0.5</v>
      </c>
      <c r="P476" s="10">
        <f t="shared" si="47"/>
        <v>0</v>
      </c>
    </row>
    <row r="477" spans="1:16" ht="12.75">
      <c r="A477" s="5" t="s">
        <v>152</v>
      </c>
      <c r="B477" s="6" t="s">
        <v>153</v>
      </c>
      <c r="C477" s="7">
        <v>0</v>
      </c>
      <c r="D477" s="7">
        <v>200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0</v>
      </c>
      <c r="L477" s="7">
        <f t="shared" si="43"/>
        <v>200</v>
      </c>
      <c r="M477" s="7">
        <f t="shared" si="44"/>
        <v>0</v>
      </c>
      <c r="N477" s="7">
        <f t="shared" si="45"/>
        <v>200</v>
      </c>
      <c r="O477" s="7">
        <f t="shared" si="46"/>
        <v>0</v>
      </c>
      <c r="P477" s="7">
        <f t="shared" si="47"/>
        <v>0</v>
      </c>
    </row>
    <row r="478" spans="1:16" ht="25.5">
      <c r="A478" s="8" t="s">
        <v>182</v>
      </c>
      <c r="B478" s="9" t="s">
        <v>183</v>
      </c>
      <c r="C478" s="10">
        <v>0</v>
      </c>
      <c r="D478" s="10">
        <v>200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200</v>
      </c>
      <c r="M478" s="10">
        <f t="shared" si="44"/>
        <v>0</v>
      </c>
      <c r="N478" s="10">
        <f t="shared" si="45"/>
        <v>200</v>
      </c>
      <c r="O478" s="10">
        <f t="shared" si="46"/>
        <v>0</v>
      </c>
      <c r="P478" s="10">
        <f t="shared" si="47"/>
        <v>0</v>
      </c>
    </row>
    <row r="479" spans="1:16" ht="25.5">
      <c r="A479" s="5" t="s">
        <v>188</v>
      </c>
      <c r="B479" s="6" t="s">
        <v>189</v>
      </c>
      <c r="C479" s="7">
        <v>0</v>
      </c>
      <c r="D479" s="7">
        <v>190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190</v>
      </c>
      <c r="M479" s="7">
        <f t="shared" si="44"/>
        <v>0</v>
      </c>
      <c r="N479" s="7">
        <f t="shared" si="45"/>
        <v>190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182</v>
      </c>
      <c r="B480" s="9" t="s">
        <v>183</v>
      </c>
      <c r="C480" s="10">
        <v>0</v>
      </c>
      <c r="D480" s="10">
        <v>190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190</v>
      </c>
      <c r="M480" s="10">
        <f t="shared" si="44"/>
        <v>0</v>
      </c>
      <c r="N480" s="10">
        <f t="shared" si="45"/>
        <v>190</v>
      </c>
      <c r="O480" s="10">
        <f t="shared" si="46"/>
        <v>0</v>
      </c>
      <c r="P480" s="10">
        <f t="shared" si="47"/>
        <v>0</v>
      </c>
    </row>
    <row r="481" spans="1:16" ht="38.25">
      <c r="A481" s="5" t="s">
        <v>190</v>
      </c>
      <c r="B481" s="6" t="s">
        <v>191</v>
      </c>
      <c r="C481" s="7">
        <v>0</v>
      </c>
      <c r="D481" s="7">
        <v>300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300</v>
      </c>
      <c r="M481" s="7">
        <f t="shared" si="44"/>
        <v>0</v>
      </c>
      <c r="N481" s="7">
        <f t="shared" si="45"/>
        <v>300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182</v>
      </c>
      <c r="B482" s="9" t="s">
        <v>183</v>
      </c>
      <c r="C482" s="10">
        <v>0</v>
      </c>
      <c r="D482" s="10">
        <v>300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300</v>
      </c>
      <c r="M482" s="10">
        <f t="shared" si="44"/>
        <v>0</v>
      </c>
      <c r="N482" s="10">
        <f t="shared" si="45"/>
        <v>300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192</v>
      </c>
      <c r="B483" s="6" t="s">
        <v>193</v>
      </c>
      <c r="C483" s="7">
        <v>5370.84</v>
      </c>
      <c r="D483" s="7">
        <v>5285.620999999999</v>
      </c>
      <c r="E483" s="7">
        <v>225.665</v>
      </c>
      <c r="F483" s="7">
        <v>71.9198</v>
      </c>
      <c r="G483" s="7">
        <v>0</v>
      </c>
      <c r="H483" s="7">
        <v>71.79755</v>
      </c>
      <c r="I483" s="7">
        <v>0.12225</v>
      </c>
      <c r="J483" s="7">
        <v>0.12225</v>
      </c>
      <c r="K483" s="7">
        <f t="shared" si="42"/>
        <v>153.7452</v>
      </c>
      <c r="L483" s="7">
        <f t="shared" si="43"/>
        <v>5213.7011999999995</v>
      </c>
      <c r="M483" s="7">
        <f t="shared" si="44"/>
        <v>31.87016152261095</v>
      </c>
      <c r="N483" s="7">
        <f t="shared" si="45"/>
        <v>5213.823449999999</v>
      </c>
      <c r="O483" s="7">
        <f t="shared" si="46"/>
        <v>153.86745</v>
      </c>
      <c r="P483" s="7">
        <f t="shared" si="47"/>
        <v>31.815988301242992</v>
      </c>
    </row>
    <row r="484" spans="1:16" ht="12.75">
      <c r="A484" s="5" t="s">
        <v>20</v>
      </c>
      <c r="B484" s="6" t="s">
        <v>21</v>
      </c>
      <c r="C484" s="7">
        <v>1870.84</v>
      </c>
      <c r="D484" s="7">
        <v>1785.6209999999996</v>
      </c>
      <c r="E484" s="7">
        <v>225.665</v>
      </c>
      <c r="F484" s="7">
        <v>71.9198</v>
      </c>
      <c r="G484" s="7">
        <v>0</v>
      </c>
      <c r="H484" s="7">
        <v>71.79755</v>
      </c>
      <c r="I484" s="7">
        <v>0.12225</v>
      </c>
      <c r="J484" s="7">
        <v>0.12225</v>
      </c>
      <c r="K484" s="7">
        <f t="shared" si="42"/>
        <v>153.7452</v>
      </c>
      <c r="L484" s="7">
        <f t="shared" si="43"/>
        <v>1713.7011999999997</v>
      </c>
      <c r="M484" s="7">
        <f t="shared" si="44"/>
        <v>31.87016152261095</v>
      </c>
      <c r="N484" s="7">
        <f t="shared" si="45"/>
        <v>1713.8234499999996</v>
      </c>
      <c r="O484" s="7">
        <f t="shared" si="46"/>
        <v>153.86745</v>
      </c>
      <c r="P484" s="7">
        <f t="shared" si="47"/>
        <v>31.815988301242992</v>
      </c>
    </row>
    <row r="485" spans="1:16" ht="12.75">
      <c r="A485" s="8" t="s">
        <v>22</v>
      </c>
      <c r="B485" s="9" t="s">
        <v>23</v>
      </c>
      <c r="C485" s="10">
        <v>1224.644</v>
      </c>
      <c r="D485" s="10">
        <v>1298.336</v>
      </c>
      <c r="E485" s="10">
        <v>170</v>
      </c>
      <c r="F485" s="10">
        <v>56.5</v>
      </c>
      <c r="G485" s="10">
        <v>0</v>
      </c>
      <c r="H485" s="10">
        <v>56.5</v>
      </c>
      <c r="I485" s="10">
        <v>0</v>
      </c>
      <c r="J485" s="10">
        <v>0</v>
      </c>
      <c r="K485" s="10">
        <f t="shared" si="42"/>
        <v>113.5</v>
      </c>
      <c r="L485" s="10">
        <f t="shared" si="43"/>
        <v>1241.836</v>
      </c>
      <c r="M485" s="10">
        <f t="shared" si="44"/>
        <v>33.23529411764706</v>
      </c>
      <c r="N485" s="10">
        <f t="shared" si="45"/>
        <v>1241.836</v>
      </c>
      <c r="O485" s="10">
        <f t="shared" si="46"/>
        <v>113.5</v>
      </c>
      <c r="P485" s="10">
        <f t="shared" si="47"/>
        <v>33.23529411764706</v>
      </c>
    </row>
    <row r="486" spans="1:16" ht="12.75">
      <c r="A486" s="8" t="s">
        <v>24</v>
      </c>
      <c r="B486" s="9" t="s">
        <v>25</v>
      </c>
      <c r="C486" s="10">
        <v>444.545</v>
      </c>
      <c r="D486" s="10">
        <v>285.634</v>
      </c>
      <c r="E486" s="10">
        <v>26.189</v>
      </c>
      <c r="F486" s="10">
        <v>12.07666</v>
      </c>
      <c r="G486" s="10">
        <v>0</v>
      </c>
      <c r="H486" s="10">
        <v>12.07666</v>
      </c>
      <c r="I486" s="10">
        <v>0</v>
      </c>
      <c r="J486" s="10">
        <v>0</v>
      </c>
      <c r="K486" s="10">
        <f t="shared" si="42"/>
        <v>14.11234</v>
      </c>
      <c r="L486" s="10">
        <f t="shared" si="43"/>
        <v>273.55734</v>
      </c>
      <c r="M486" s="10">
        <f t="shared" si="44"/>
        <v>46.113482759937376</v>
      </c>
      <c r="N486" s="10">
        <f t="shared" si="45"/>
        <v>273.55734</v>
      </c>
      <c r="O486" s="10">
        <f t="shared" si="46"/>
        <v>14.11234</v>
      </c>
      <c r="P486" s="10">
        <f t="shared" si="47"/>
        <v>46.113482759937376</v>
      </c>
    </row>
    <row r="487" spans="1:16" ht="12.75">
      <c r="A487" s="8" t="s">
        <v>26</v>
      </c>
      <c r="B487" s="9" t="s">
        <v>27</v>
      </c>
      <c r="C487" s="10">
        <v>41.901</v>
      </c>
      <c r="D487" s="10">
        <v>41.901</v>
      </c>
      <c r="E487" s="10">
        <v>16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16</v>
      </c>
      <c r="L487" s="10">
        <f t="shared" si="43"/>
        <v>41.901</v>
      </c>
      <c r="M487" s="10">
        <f t="shared" si="44"/>
        <v>0</v>
      </c>
      <c r="N487" s="10">
        <f t="shared" si="45"/>
        <v>41.901</v>
      </c>
      <c r="O487" s="10">
        <f t="shared" si="46"/>
        <v>16</v>
      </c>
      <c r="P487" s="10">
        <f t="shared" si="47"/>
        <v>0</v>
      </c>
    </row>
    <row r="488" spans="1:16" ht="12.75">
      <c r="A488" s="8" t="s">
        <v>28</v>
      </c>
      <c r="B488" s="9" t="s">
        <v>29</v>
      </c>
      <c r="C488" s="10">
        <v>77.84</v>
      </c>
      <c r="D488" s="10">
        <v>77.84</v>
      </c>
      <c r="E488" s="10">
        <v>4.206</v>
      </c>
      <c r="F488" s="10">
        <v>0.69199</v>
      </c>
      <c r="G488" s="10">
        <v>0</v>
      </c>
      <c r="H488" s="10">
        <v>0.69199</v>
      </c>
      <c r="I488" s="10">
        <v>0</v>
      </c>
      <c r="J488" s="10">
        <v>0</v>
      </c>
      <c r="K488" s="10">
        <f t="shared" si="42"/>
        <v>3.5140100000000003</v>
      </c>
      <c r="L488" s="10">
        <f t="shared" si="43"/>
        <v>77.14801</v>
      </c>
      <c r="M488" s="10">
        <f t="shared" si="44"/>
        <v>16.452448882548737</v>
      </c>
      <c r="N488" s="10">
        <f t="shared" si="45"/>
        <v>77.14801</v>
      </c>
      <c r="O488" s="10">
        <f t="shared" si="46"/>
        <v>3.5140100000000003</v>
      </c>
      <c r="P488" s="10">
        <f t="shared" si="47"/>
        <v>16.452448882548737</v>
      </c>
    </row>
    <row r="489" spans="1:16" ht="12.75">
      <c r="A489" s="8" t="s">
        <v>30</v>
      </c>
      <c r="B489" s="9" t="s">
        <v>31</v>
      </c>
      <c r="C489" s="10">
        <v>2.8</v>
      </c>
      <c r="D489" s="10">
        <v>2.8</v>
      </c>
      <c r="E489" s="10">
        <v>0.5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0.5</v>
      </c>
      <c r="L489" s="10">
        <f t="shared" si="43"/>
        <v>2.8</v>
      </c>
      <c r="M489" s="10">
        <f t="shared" si="44"/>
        <v>0</v>
      </c>
      <c r="N489" s="10">
        <f t="shared" si="45"/>
        <v>2.8</v>
      </c>
      <c r="O489" s="10">
        <f t="shared" si="46"/>
        <v>0.5</v>
      </c>
      <c r="P489" s="10">
        <f t="shared" si="47"/>
        <v>0</v>
      </c>
    </row>
    <row r="490" spans="1:16" ht="12.75">
      <c r="A490" s="8" t="s">
        <v>32</v>
      </c>
      <c r="B490" s="9" t="s">
        <v>33</v>
      </c>
      <c r="C490" s="10">
        <v>48.84</v>
      </c>
      <c r="D490" s="10">
        <v>48.84</v>
      </c>
      <c r="E490" s="10">
        <v>6.5</v>
      </c>
      <c r="F490" s="10">
        <v>2.5289</v>
      </c>
      <c r="G490" s="10">
        <v>0</v>
      </c>
      <c r="H490" s="10">
        <v>2.5289</v>
      </c>
      <c r="I490" s="10">
        <v>0</v>
      </c>
      <c r="J490" s="10">
        <v>0</v>
      </c>
      <c r="K490" s="10">
        <f t="shared" si="42"/>
        <v>3.9711</v>
      </c>
      <c r="L490" s="10">
        <f t="shared" si="43"/>
        <v>46.3111</v>
      </c>
      <c r="M490" s="10">
        <f t="shared" si="44"/>
        <v>38.90615384615385</v>
      </c>
      <c r="N490" s="10">
        <f t="shared" si="45"/>
        <v>46.3111</v>
      </c>
      <c r="O490" s="10">
        <f t="shared" si="46"/>
        <v>3.9711</v>
      </c>
      <c r="P490" s="10">
        <f t="shared" si="47"/>
        <v>38.90615384615385</v>
      </c>
    </row>
    <row r="491" spans="1:16" ht="12.75">
      <c r="A491" s="8" t="s">
        <v>34</v>
      </c>
      <c r="B491" s="9" t="s">
        <v>35</v>
      </c>
      <c r="C491" s="10">
        <v>2.233</v>
      </c>
      <c r="D491" s="10">
        <v>2.233</v>
      </c>
      <c r="E491" s="10">
        <v>0.19</v>
      </c>
      <c r="F491" s="10">
        <v>0.12225</v>
      </c>
      <c r="G491" s="10">
        <v>0</v>
      </c>
      <c r="H491" s="10">
        <v>0</v>
      </c>
      <c r="I491" s="10">
        <v>0.12225</v>
      </c>
      <c r="J491" s="10">
        <v>0.12225</v>
      </c>
      <c r="K491" s="10">
        <f t="shared" si="42"/>
        <v>0.06775</v>
      </c>
      <c r="L491" s="10">
        <f t="shared" si="43"/>
        <v>2.11075</v>
      </c>
      <c r="M491" s="10">
        <f t="shared" si="44"/>
        <v>64.34210526315789</v>
      </c>
      <c r="N491" s="10">
        <f t="shared" si="45"/>
        <v>2.233</v>
      </c>
      <c r="O491" s="10">
        <f t="shared" si="46"/>
        <v>0.19</v>
      </c>
      <c r="P491" s="10">
        <f t="shared" si="47"/>
        <v>0</v>
      </c>
    </row>
    <row r="492" spans="1:16" ht="12.75">
      <c r="A492" s="8" t="s">
        <v>36</v>
      </c>
      <c r="B492" s="9" t="s">
        <v>37</v>
      </c>
      <c r="C492" s="10">
        <v>19.272000000000002</v>
      </c>
      <c r="D492" s="10">
        <v>19.272000000000002</v>
      </c>
      <c r="E492" s="10">
        <v>1.7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1.7</v>
      </c>
      <c r="L492" s="10">
        <f t="shared" si="43"/>
        <v>19.272000000000002</v>
      </c>
      <c r="M492" s="10">
        <f t="shared" si="44"/>
        <v>0</v>
      </c>
      <c r="N492" s="10">
        <f t="shared" si="45"/>
        <v>19.272000000000002</v>
      </c>
      <c r="O492" s="10">
        <f t="shared" si="46"/>
        <v>1.7</v>
      </c>
      <c r="P492" s="10">
        <f t="shared" si="47"/>
        <v>0</v>
      </c>
    </row>
    <row r="493" spans="1:16" ht="25.5">
      <c r="A493" s="8" t="s">
        <v>40</v>
      </c>
      <c r="B493" s="9" t="s">
        <v>41</v>
      </c>
      <c r="C493" s="10">
        <v>6.53</v>
      </c>
      <c r="D493" s="10">
        <v>6.53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6.53</v>
      </c>
      <c r="M493" s="10">
        <f t="shared" si="44"/>
        <v>0</v>
      </c>
      <c r="N493" s="10">
        <f t="shared" si="45"/>
        <v>6.53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42</v>
      </c>
      <c r="B494" s="9" t="s">
        <v>43</v>
      </c>
      <c r="C494" s="10">
        <v>2.235</v>
      </c>
      <c r="D494" s="10">
        <v>2.235</v>
      </c>
      <c r="E494" s="10">
        <v>0.38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0.38</v>
      </c>
      <c r="L494" s="10">
        <f t="shared" si="43"/>
        <v>2.235</v>
      </c>
      <c r="M494" s="10">
        <f t="shared" si="44"/>
        <v>0</v>
      </c>
      <c r="N494" s="10">
        <f t="shared" si="45"/>
        <v>2.235</v>
      </c>
      <c r="O494" s="10">
        <f t="shared" si="46"/>
        <v>0.38</v>
      </c>
      <c r="P494" s="10">
        <f t="shared" si="47"/>
        <v>0</v>
      </c>
    </row>
    <row r="495" spans="1:16" ht="12.75">
      <c r="A495" s="5" t="s">
        <v>194</v>
      </c>
      <c r="B495" s="6" t="s">
        <v>195</v>
      </c>
      <c r="C495" s="7">
        <v>3500</v>
      </c>
      <c r="D495" s="7">
        <v>3500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0</v>
      </c>
      <c r="L495" s="7">
        <f t="shared" si="43"/>
        <v>3500</v>
      </c>
      <c r="M495" s="7">
        <f t="shared" si="44"/>
        <v>0</v>
      </c>
      <c r="N495" s="7">
        <f t="shared" si="45"/>
        <v>3500</v>
      </c>
      <c r="O495" s="7">
        <f t="shared" si="46"/>
        <v>0</v>
      </c>
      <c r="P495" s="7">
        <f t="shared" si="47"/>
        <v>0</v>
      </c>
    </row>
    <row r="496" spans="1:16" ht="25.5">
      <c r="A496" s="8" t="s">
        <v>182</v>
      </c>
      <c r="B496" s="9" t="s">
        <v>183</v>
      </c>
      <c r="C496" s="10">
        <v>3500</v>
      </c>
      <c r="D496" s="10">
        <v>3500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</v>
      </c>
      <c r="L496" s="10">
        <f t="shared" si="43"/>
        <v>3500</v>
      </c>
      <c r="M496" s="10">
        <f t="shared" si="44"/>
        <v>0</v>
      </c>
      <c r="N496" s="10">
        <f t="shared" si="45"/>
        <v>3500</v>
      </c>
      <c r="O496" s="10">
        <f t="shared" si="46"/>
        <v>0</v>
      </c>
      <c r="P496" s="10">
        <f t="shared" si="47"/>
        <v>0</v>
      </c>
    </row>
    <row r="497" spans="1:16" ht="25.5">
      <c r="A497" s="5" t="s">
        <v>196</v>
      </c>
      <c r="B497" s="6" t="s">
        <v>197</v>
      </c>
      <c r="C497" s="7">
        <v>9959.306</v>
      </c>
      <c r="D497" s="7">
        <v>10272.437</v>
      </c>
      <c r="E497" s="7">
        <v>397.3</v>
      </c>
      <c r="F497" s="7">
        <v>133.88573000000002</v>
      </c>
      <c r="G497" s="7">
        <v>0</v>
      </c>
      <c r="H497" s="7">
        <v>134.07653000000002</v>
      </c>
      <c r="I497" s="7">
        <v>0</v>
      </c>
      <c r="J497" s="7">
        <v>0.2535</v>
      </c>
      <c r="K497" s="7">
        <f t="shared" si="42"/>
        <v>263.41427</v>
      </c>
      <c r="L497" s="7">
        <f t="shared" si="43"/>
        <v>10138.55127</v>
      </c>
      <c r="M497" s="7">
        <f t="shared" si="44"/>
        <v>33.6989000755097</v>
      </c>
      <c r="N497" s="7">
        <f t="shared" si="45"/>
        <v>10138.36047</v>
      </c>
      <c r="O497" s="7">
        <f t="shared" si="46"/>
        <v>263.22347</v>
      </c>
      <c r="P497" s="7">
        <f t="shared" si="47"/>
        <v>33.746924238610625</v>
      </c>
    </row>
    <row r="498" spans="1:16" ht="12.75">
      <c r="A498" s="5" t="s">
        <v>20</v>
      </c>
      <c r="B498" s="6" t="s">
        <v>21</v>
      </c>
      <c r="C498" s="7">
        <v>3706.16</v>
      </c>
      <c r="D498" s="7">
        <v>3719.2909999999997</v>
      </c>
      <c r="E498" s="7">
        <v>297.3</v>
      </c>
      <c r="F498" s="7">
        <v>133.88573000000002</v>
      </c>
      <c r="G498" s="7">
        <v>0</v>
      </c>
      <c r="H498" s="7">
        <v>134.07653000000002</v>
      </c>
      <c r="I498" s="7">
        <v>0</v>
      </c>
      <c r="J498" s="7">
        <v>0.2535</v>
      </c>
      <c r="K498" s="7">
        <f t="shared" si="42"/>
        <v>163.41427</v>
      </c>
      <c r="L498" s="7">
        <f t="shared" si="43"/>
        <v>3585.4052699999997</v>
      </c>
      <c r="M498" s="7">
        <f t="shared" si="44"/>
        <v>45.03388160107636</v>
      </c>
      <c r="N498" s="7">
        <f t="shared" si="45"/>
        <v>3585.21447</v>
      </c>
      <c r="O498" s="7">
        <f t="shared" si="46"/>
        <v>163.22347</v>
      </c>
      <c r="P498" s="7">
        <f t="shared" si="47"/>
        <v>45.09805919946183</v>
      </c>
    </row>
    <row r="499" spans="1:16" ht="12.75">
      <c r="A499" s="8" t="s">
        <v>22</v>
      </c>
      <c r="B499" s="9" t="s">
        <v>23</v>
      </c>
      <c r="C499" s="10">
        <v>2512.242</v>
      </c>
      <c r="D499" s="10">
        <v>2817.473</v>
      </c>
      <c r="E499" s="10">
        <v>230</v>
      </c>
      <c r="F499" s="10">
        <v>113.023</v>
      </c>
      <c r="G499" s="10">
        <v>0</v>
      </c>
      <c r="H499" s="10">
        <v>113.023</v>
      </c>
      <c r="I499" s="10">
        <v>0</v>
      </c>
      <c r="J499" s="10">
        <v>0</v>
      </c>
      <c r="K499" s="10">
        <f t="shared" si="42"/>
        <v>116.977</v>
      </c>
      <c r="L499" s="10">
        <f t="shared" si="43"/>
        <v>2704.45</v>
      </c>
      <c r="M499" s="10">
        <f t="shared" si="44"/>
        <v>49.14043478260869</v>
      </c>
      <c r="N499" s="10">
        <f t="shared" si="45"/>
        <v>2704.45</v>
      </c>
      <c r="O499" s="10">
        <f t="shared" si="46"/>
        <v>116.977</v>
      </c>
      <c r="P499" s="10">
        <f t="shared" si="47"/>
        <v>49.14043478260869</v>
      </c>
    </row>
    <row r="500" spans="1:16" ht="12.75">
      <c r="A500" s="8" t="s">
        <v>24</v>
      </c>
      <c r="B500" s="9" t="s">
        <v>25</v>
      </c>
      <c r="C500" s="10">
        <v>911.9440000000001</v>
      </c>
      <c r="D500" s="10">
        <v>619.844</v>
      </c>
      <c r="E500" s="10">
        <v>55.6</v>
      </c>
      <c r="F500" s="10">
        <v>18.1391</v>
      </c>
      <c r="G500" s="10">
        <v>0</v>
      </c>
      <c r="H500" s="10">
        <v>18.1391</v>
      </c>
      <c r="I500" s="10">
        <v>0</v>
      </c>
      <c r="J500" s="10">
        <v>0</v>
      </c>
      <c r="K500" s="10">
        <f t="shared" si="42"/>
        <v>37.4609</v>
      </c>
      <c r="L500" s="10">
        <f t="shared" si="43"/>
        <v>601.7049000000001</v>
      </c>
      <c r="M500" s="10">
        <f t="shared" si="44"/>
        <v>32.624280575539565</v>
      </c>
      <c r="N500" s="10">
        <f t="shared" si="45"/>
        <v>601.7049000000001</v>
      </c>
      <c r="O500" s="10">
        <f t="shared" si="46"/>
        <v>37.4609</v>
      </c>
      <c r="P500" s="10">
        <f t="shared" si="47"/>
        <v>32.624280575539565</v>
      </c>
    </row>
    <row r="501" spans="1:16" ht="12.75">
      <c r="A501" s="8" t="s">
        <v>26</v>
      </c>
      <c r="B501" s="9" t="s">
        <v>27</v>
      </c>
      <c r="C501" s="10">
        <v>136.453</v>
      </c>
      <c r="D501" s="10">
        <v>136.453</v>
      </c>
      <c r="E501" s="10">
        <v>1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</v>
      </c>
      <c r="L501" s="10">
        <f t="shared" si="43"/>
        <v>136.453</v>
      </c>
      <c r="M501" s="10">
        <f t="shared" si="44"/>
        <v>0</v>
      </c>
      <c r="N501" s="10">
        <f t="shared" si="45"/>
        <v>136.453</v>
      </c>
      <c r="O501" s="10">
        <f t="shared" si="46"/>
        <v>1</v>
      </c>
      <c r="P501" s="10">
        <f t="shared" si="47"/>
        <v>0</v>
      </c>
    </row>
    <row r="502" spans="1:16" ht="12.75">
      <c r="A502" s="8" t="s">
        <v>28</v>
      </c>
      <c r="B502" s="9" t="s">
        <v>29</v>
      </c>
      <c r="C502" s="10">
        <v>136.966</v>
      </c>
      <c r="D502" s="10">
        <v>136.966</v>
      </c>
      <c r="E502" s="10">
        <v>10</v>
      </c>
      <c r="F502" s="10">
        <v>2.63363</v>
      </c>
      <c r="G502" s="10">
        <v>0</v>
      </c>
      <c r="H502" s="10">
        <v>2.64443</v>
      </c>
      <c r="I502" s="10">
        <v>0</v>
      </c>
      <c r="J502" s="10">
        <v>0</v>
      </c>
      <c r="K502" s="10">
        <f t="shared" si="42"/>
        <v>7.36637</v>
      </c>
      <c r="L502" s="10">
        <f t="shared" si="43"/>
        <v>134.33237</v>
      </c>
      <c r="M502" s="10">
        <f t="shared" si="44"/>
        <v>26.3363</v>
      </c>
      <c r="N502" s="10">
        <f t="shared" si="45"/>
        <v>134.32157</v>
      </c>
      <c r="O502" s="10">
        <f t="shared" si="46"/>
        <v>7.35557</v>
      </c>
      <c r="P502" s="10">
        <f t="shared" si="47"/>
        <v>26.4443</v>
      </c>
    </row>
    <row r="503" spans="1:16" ht="12.75">
      <c r="A503" s="8" t="s">
        <v>30</v>
      </c>
      <c r="B503" s="9" t="s">
        <v>31</v>
      </c>
      <c r="C503" s="10">
        <v>8.555</v>
      </c>
      <c r="D503" s="10">
        <v>8.555</v>
      </c>
      <c r="E503" s="10">
        <v>0.7</v>
      </c>
      <c r="F503" s="10">
        <v>0.09</v>
      </c>
      <c r="G503" s="10">
        <v>0</v>
      </c>
      <c r="H503" s="10">
        <v>0.27</v>
      </c>
      <c r="I503" s="10">
        <v>0</v>
      </c>
      <c r="J503" s="10">
        <v>0.2535</v>
      </c>
      <c r="K503" s="10">
        <f t="shared" si="42"/>
        <v>0.61</v>
      </c>
      <c r="L503" s="10">
        <f t="shared" si="43"/>
        <v>8.465</v>
      </c>
      <c r="M503" s="10">
        <f t="shared" si="44"/>
        <v>12.85714285714286</v>
      </c>
      <c r="N503" s="10">
        <f t="shared" si="45"/>
        <v>8.285</v>
      </c>
      <c r="O503" s="10">
        <f t="shared" si="46"/>
        <v>0.42999999999999994</v>
      </c>
      <c r="P503" s="10">
        <f t="shared" si="47"/>
        <v>38.57142857142858</v>
      </c>
    </row>
    <row r="504" spans="1:16" ht="12.75">
      <c r="A504" s="5" t="s">
        <v>198</v>
      </c>
      <c r="B504" s="6" t="s">
        <v>199</v>
      </c>
      <c r="C504" s="7">
        <v>6253.146</v>
      </c>
      <c r="D504" s="7">
        <v>6253.146</v>
      </c>
      <c r="E504" s="7">
        <v>100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100</v>
      </c>
      <c r="L504" s="7">
        <f t="shared" si="43"/>
        <v>6253.146</v>
      </c>
      <c r="M504" s="7">
        <f t="shared" si="44"/>
        <v>0</v>
      </c>
      <c r="N504" s="7">
        <f t="shared" si="45"/>
        <v>6253.146</v>
      </c>
      <c r="O504" s="7">
        <f t="shared" si="46"/>
        <v>100</v>
      </c>
      <c r="P504" s="7">
        <f t="shared" si="47"/>
        <v>0</v>
      </c>
    </row>
    <row r="505" spans="1:16" ht="12.75">
      <c r="A505" s="8" t="s">
        <v>200</v>
      </c>
      <c r="B505" s="9" t="s">
        <v>201</v>
      </c>
      <c r="C505" s="10">
        <v>6253.146</v>
      </c>
      <c r="D505" s="10">
        <v>6253.146</v>
      </c>
      <c r="E505" s="10">
        <v>100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100</v>
      </c>
      <c r="L505" s="10">
        <f t="shared" si="43"/>
        <v>6253.146</v>
      </c>
      <c r="M505" s="10">
        <f t="shared" si="44"/>
        <v>0</v>
      </c>
      <c r="N505" s="10">
        <f t="shared" si="45"/>
        <v>6253.146</v>
      </c>
      <c r="O505" s="10">
        <f t="shared" si="46"/>
        <v>100</v>
      </c>
      <c r="P505" s="10">
        <f t="shared" si="47"/>
        <v>0</v>
      </c>
    </row>
    <row r="506" spans="1:16" ht="12.75">
      <c r="A506" s="5" t="s">
        <v>56</v>
      </c>
      <c r="B506" s="6" t="s">
        <v>57</v>
      </c>
      <c r="C506" s="7">
        <v>0</v>
      </c>
      <c r="D506" s="7">
        <v>300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0</v>
      </c>
      <c r="L506" s="7">
        <f t="shared" si="43"/>
        <v>300</v>
      </c>
      <c r="M506" s="7">
        <f t="shared" si="44"/>
        <v>0</v>
      </c>
      <c r="N506" s="7">
        <f t="shared" si="45"/>
        <v>300</v>
      </c>
      <c r="O506" s="7">
        <f t="shared" si="46"/>
        <v>0</v>
      </c>
      <c r="P506" s="7">
        <f t="shared" si="47"/>
        <v>0</v>
      </c>
    </row>
    <row r="507" spans="1:16" ht="12.75">
      <c r="A507" s="8" t="s">
        <v>28</v>
      </c>
      <c r="B507" s="9" t="s">
        <v>29</v>
      </c>
      <c r="C507" s="10">
        <v>0</v>
      </c>
      <c r="D507" s="10">
        <v>300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300</v>
      </c>
      <c r="M507" s="10">
        <f t="shared" si="44"/>
        <v>0</v>
      </c>
      <c r="N507" s="10">
        <f t="shared" si="45"/>
        <v>300</v>
      </c>
      <c r="O507" s="10">
        <f t="shared" si="46"/>
        <v>0</v>
      </c>
      <c r="P507" s="10">
        <f t="shared" si="47"/>
        <v>0</v>
      </c>
    </row>
    <row r="508" spans="1:16" ht="51">
      <c r="A508" s="5" t="s">
        <v>202</v>
      </c>
      <c r="B508" s="6" t="s">
        <v>203</v>
      </c>
      <c r="C508" s="7">
        <v>723146.664</v>
      </c>
      <c r="D508" s="7">
        <v>611818.711</v>
      </c>
      <c r="E508" s="7">
        <v>48020.977860000006</v>
      </c>
      <c r="F508" s="7">
        <v>997.341</v>
      </c>
      <c r="G508" s="7">
        <v>0</v>
      </c>
      <c r="H508" s="7">
        <v>997.341</v>
      </c>
      <c r="I508" s="7">
        <v>0</v>
      </c>
      <c r="J508" s="7">
        <v>0</v>
      </c>
      <c r="K508" s="7">
        <f t="shared" si="42"/>
        <v>47023.636860000006</v>
      </c>
      <c r="L508" s="7">
        <f t="shared" si="43"/>
        <v>610821.37</v>
      </c>
      <c r="M508" s="7">
        <f t="shared" si="44"/>
        <v>2.07688607030794</v>
      </c>
      <c r="N508" s="7">
        <f t="shared" si="45"/>
        <v>610821.37</v>
      </c>
      <c r="O508" s="7">
        <f t="shared" si="46"/>
        <v>47023.636860000006</v>
      </c>
      <c r="P508" s="7">
        <f t="shared" si="47"/>
        <v>2.07688607030794</v>
      </c>
    </row>
    <row r="509" spans="1:16" ht="12.75">
      <c r="A509" s="5" t="s">
        <v>204</v>
      </c>
      <c r="B509" s="6" t="s">
        <v>205</v>
      </c>
      <c r="C509" s="7">
        <v>2000</v>
      </c>
      <c r="D509" s="7">
        <v>2000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0</v>
      </c>
      <c r="L509" s="7">
        <f t="shared" si="43"/>
        <v>2000</v>
      </c>
      <c r="M509" s="7">
        <f t="shared" si="44"/>
        <v>0</v>
      </c>
      <c r="N509" s="7">
        <f t="shared" si="45"/>
        <v>2000</v>
      </c>
      <c r="O509" s="7">
        <f t="shared" si="46"/>
        <v>0</v>
      </c>
      <c r="P509" s="7">
        <f t="shared" si="47"/>
        <v>0</v>
      </c>
    </row>
    <row r="510" spans="1:16" ht="12.75">
      <c r="A510" s="8" t="s">
        <v>206</v>
      </c>
      <c r="B510" s="9" t="s">
        <v>207</v>
      </c>
      <c r="C510" s="10">
        <v>2000</v>
      </c>
      <c r="D510" s="10">
        <v>2000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2000</v>
      </c>
      <c r="M510" s="10">
        <f t="shared" si="44"/>
        <v>0</v>
      </c>
      <c r="N510" s="10">
        <f t="shared" si="45"/>
        <v>2000</v>
      </c>
      <c r="O510" s="10">
        <f t="shared" si="46"/>
        <v>0</v>
      </c>
      <c r="P510" s="10">
        <f t="shared" si="47"/>
        <v>0</v>
      </c>
    </row>
    <row r="511" spans="1:16" ht="12.75">
      <c r="A511" s="5" t="s">
        <v>208</v>
      </c>
      <c r="B511" s="6" t="s">
        <v>209</v>
      </c>
      <c r="C511" s="7">
        <v>34518.2</v>
      </c>
      <c r="D511" s="7">
        <v>34518.2</v>
      </c>
      <c r="E511" s="7">
        <v>2876.5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2876.5</v>
      </c>
      <c r="L511" s="7">
        <f t="shared" si="43"/>
        <v>34518.2</v>
      </c>
      <c r="M511" s="7">
        <f t="shared" si="44"/>
        <v>0</v>
      </c>
      <c r="N511" s="7">
        <f t="shared" si="45"/>
        <v>34518.2</v>
      </c>
      <c r="O511" s="7">
        <f t="shared" si="46"/>
        <v>2876.5</v>
      </c>
      <c r="P511" s="7">
        <f t="shared" si="47"/>
        <v>0</v>
      </c>
    </row>
    <row r="512" spans="1:16" ht="25.5">
      <c r="A512" s="8" t="s">
        <v>148</v>
      </c>
      <c r="B512" s="9" t="s">
        <v>149</v>
      </c>
      <c r="C512" s="10">
        <v>34518.2</v>
      </c>
      <c r="D512" s="10">
        <v>34518.2</v>
      </c>
      <c r="E512" s="10">
        <v>2876.5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2876.5</v>
      </c>
      <c r="L512" s="10">
        <f t="shared" si="43"/>
        <v>34518.2</v>
      </c>
      <c r="M512" s="10">
        <f t="shared" si="44"/>
        <v>0</v>
      </c>
      <c r="N512" s="10">
        <f t="shared" si="45"/>
        <v>34518.2</v>
      </c>
      <c r="O512" s="10">
        <f t="shared" si="46"/>
        <v>2876.5</v>
      </c>
      <c r="P512" s="10">
        <f t="shared" si="47"/>
        <v>0</v>
      </c>
    </row>
    <row r="513" spans="1:16" ht="76.5">
      <c r="A513" s="5" t="s">
        <v>210</v>
      </c>
      <c r="B513" s="6" t="s">
        <v>211</v>
      </c>
      <c r="C513" s="7">
        <v>282712</v>
      </c>
      <c r="D513" s="7">
        <v>267240</v>
      </c>
      <c r="E513" s="7">
        <v>20221.95986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20221.95986</v>
      </c>
      <c r="L513" s="7">
        <f t="shared" si="43"/>
        <v>267240</v>
      </c>
      <c r="M513" s="7">
        <f t="shared" si="44"/>
        <v>0</v>
      </c>
      <c r="N513" s="7">
        <f t="shared" si="45"/>
        <v>267240</v>
      </c>
      <c r="O513" s="7">
        <f t="shared" si="46"/>
        <v>20221.95986</v>
      </c>
      <c r="P513" s="7">
        <f t="shared" si="47"/>
        <v>0</v>
      </c>
    </row>
    <row r="514" spans="1:16" ht="25.5">
      <c r="A514" s="8" t="s">
        <v>148</v>
      </c>
      <c r="B514" s="9" t="s">
        <v>149</v>
      </c>
      <c r="C514" s="10">
        <v>282712</v>
      </c>
      <c r="D514" s="10">
        <v>267240</v>
      </c>
      <c r="E514" s="10">
        <v>20221.95986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20221.95986</v>
      </c>
      <c r="L514" s="10">
        <f t="shared" si="43"/>
        <v>267240</v>
      </c>
      <c r="M514" s="10">
        <f t="shared" si="44"/>
        <v>0</v>
      </c>
      <c r="N514" s="10">
        <f t="shared" si="45"/>
        <v>267240</v>
      </c>
      <c r="O514" s="10">
        <f t="shared" si="46"/>
        <v>20221.95986</v>
      </c>
      <c r="P514" s="10">
        <f t="shared" si="47"/>
        <v>0</v>
      </c>
    </row>
    <row r="515" spans="1:16" ht="76.5">
      <c r="A515" s="5" t="s">
        <v>212</v>
      </c>
      <c r="B515" s="6" t="s">
        <v>213</v>
      </c>
      <c r="C515" s="7">
        <v>379221.3</v>
      </c>
      <c r="D515" s="7">
        <v>284429.5</v>
      </c>
      <c r="E515" s="7">
        <v>22802.6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22802.6</v>
      </c>
      <c r="L515" s="7">
        <f t="shared" si="43"/>
        <v>284429.5</v>
      </c>
      <c r="M515" s="7">
        <f t="shared" si="44"/>
        <v>0</v>
      </c>
      <c r="N515" s="7">
        <f t="shared" si="45"/>
        <v>284429.5</v>
      </c>
      <c r="O515" s="7">
        <f t="shared" si="46"/>
        <v>22802.6</v>
      </c>
      <c r="P515" s="7">
        <f t="shared" si="47"/>
        <v>0</v>
      </c>
    </row>
    <row r="516" spans="1:16" ht="25.5">
      <c r="A516" s="8" t="s">
        <v>148</v>
      </c>
      <c r="B516" s="9" t="s">
        <v>149</v>
      </c>
      <c r="C516" s="10">
        <v>379221.3</v>
      </c>
      <c r="D516" s="10">
        <v>284429.5</v>
      </c>
      <c r="E516" s="10">
        <v>22802.6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22802.6</v>
      </c>
      <c r="L516" s="10">
        <f t="shared" si="43"/>
        <v>284429.5</v>
      </c>
      <c r="M516" s="10">
        <f t="shared" si="44"/>
        <v>0</v>
      </c>
      <c r="N516" s="10">
        <f t="shared" si="45"/>
        <v>284429.5</v>
      </c>
      <c r="O516" s="10">
        <f t="shared" si="46"/>
        <v>22802.6</v>
      </c>
      <c r="P516" s="10">
        <f t="shared" si="47"/>
        <v>0</v>
      </c>
    </row>
    <row r="517" spans="1:16" ht="51">
      <c r="A517" s="5" t="s">
        <v>214</v>
      </c>
      <c r="B517" s="6" t="s">
        <v>215</v>
      </c>
      <c r="C517" s="7">
        <v>76.1</v>
      </c>
      <c r="D517" s="7">
        <v>89.4</v>
      </c>
      <c r="E517" s="7">
        <v>12.8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12.8</v>
      </c>
      <c r="L517" s="7">
        <f t="shared" si="43"/>
        <v>89.4</v>
      </c>
      <c r="M517" s="7">
        <f t="shared" si="44"/>
        <v>0</v>
      </c>
      <c r="N517" s="7">
        <f t="shared" si="45"/>
        <v>89.4</v>
      </c>
      <c r="O517" s="7">
        <f t="shared" si="46"/>
        <v>12.8</v>
      </c>
      <c r="P517" s="7">
        <f t="shared" si="47"/>
        <v>0</v>
      </c>
    </row>
    <row r="518" spans="1:16" ht="25.5">
      <c r="A518" s="8" t="s">
        <v>148</v>
      </c>
      <c r="B518" s="9" t="s">
        <v>149</v>
      </c>
      <c r="C518" s="10">
        <v>76.1</v>
      </c>
      <c r="D518" s="10">
        <v>89.4</v>
      </c>
      <c r="E518" s="10">
        <v>12.8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23">E518-F518</f>
        <v>12.8</v>
      </c>
      <c r="L518" s="10">
        <f aca="true" t="shared" si="49" ref="L518:L523">D518-F518</f>
        <v>89.4</v>
      </c>
      <c r="M518" s="10">
        <f aca="true" t="shared" si="50" ref="M518:M523">IF(E518=0,0,(F518/E518)*100)</f>
        <v>0</v>
      </c>
      <c r="N518" s="10">
        <f aca="true" t="shared" si="51" ref="N518:N523">D518-H518</f>
        <v>89.4</v>
      </c>
      <c r="O518" s="10">
        <f aca="true" t="shared" si="52" ref="O518:O523">E518-H518</f>
        <v>12.8</v>
      </c>
      <c r="P518" s="10">
        <f aca="true" t="shared" si="53" ref="P518:P523">IF(E518=0,0,(H518/E518)*100)</f>
        <v>0</v>
      </c>
    </row>
    <row r="519" spans="1:16" ht="38.25">
      <c r="A519" s="5" t="s">
        <v>216</v>
      </c>
      <c r="B519" s="6" t="s">
        <v>217</v>
      </c>
      <c r="C519" s="7">
        <v>0</v>
      </c>
      <c r="D519" s="7">
        <v>400</v>
      </c>
      <c r="E519" s="7">
        <v>150</v>
      </c>
      <c r="F519" s="7">
        <v>150</v>
      </c>
      <c r="G519" s="7">
        <v>0</v>
      </c>
      <c r="H519" s="7">
        <v>150</v>
      </c>
      <c r="I519" s="7">
        <v>0</v>
      </c>
      <c r="J519" s="7">
        <v>0</v>
      </c>
      <c r="K519" s="7">
        <f t="shared" si="48"/>
        <v>0</v>
      </c>
      <c r="L519" s="7">
        <f t="shared" si="49"/>
        <v>250</v>
      </c>
      <c r="M519" s="7">
        <f t="shared" si="50"/>
        <v>100</v>
      </c>
      <c r="N519" s="7">
        <f t="shared" si="51"/>
        <v>250</v>
      </c>
      <c r="O519" s="7">
        <f t="shared" si="52"/>
        <v>0</v>
      </c>
      <c r="P519" s="7">
        <f t="shared" si="53"/>
        <v>100</v>
      </c>
    </row>
    <row r="520" spans="1:16" ht="25.5">
      <c r="A520" s="8" t="s">
        <v>148</v>
      </c>
      <c r="B520" s="9" t="s">
        <v>149</v>
      </c>
      <c r="C520" s="10">
        <v>0</v>
      </c>
      <c r="D520" s="10">
        <v>400</v>
      </c>
      <c r="E520" s="10">
        <v>150</v>
      </c>
      <c r="F520" s="10">
        <v>150</v>
      </c>
      <c r="G520" s="10">
        <v>0</v>
      </c>
      <c r="H520" s="10">
        <v>150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250</v>
      </c>
      <c r="M520" s="10">
        <f t="shared" si="50"/>
        <v>100</v>
      </c>
      <c r="N520" s="10">
        <f t="shared" si="51"/>
        <v>250</v>
      </c>
      <c r="O520" s="10">
        <f t="shared" si="52"/>
        <v>0</v>
      </c>
      <c r="P520" s="10">
        <f t="shared" si="53"/>
        <v>100</v>
      </c>
    </row>
    <row r="521" spans="1:16" ht="12.75">
      <c r="A521" s="5" t="s">
        <v>146</v>
      </c>
      <c r="B521" s="6" t="s">
        <v>147</v>
      </c>
      <c r="C521" s="7">
        <v>24619.064000000002</v>
      </c>
      <c r="D521" s="7">
        <v>23141.611</v>
      </c>
      <c r="E521" s="7">
        <v>1957.118</v>
      </c>
      <c r="F521" s="7">
        <v>847.341</v>
      </c>
      <c r="G521" s="7">
        <v>0</v>
      </c>
      <c r="H521" s="7">
        <v>847.341</v>
      </c>
      <c r="I521" s="7">
        <v>0</v>
      </c>
      <c r="J521" s="7">
        <v>0</v>
      </c>
      <c r="K521" s="7">
        <f t="shared" si="48"/>
        <v>1109.777</v>
      </c>
      <c r="L521" s="7">
        <f t="shared" si="49"/>
        <v>22294.27</v>
      </c>
      <c r="M521" s="7">
        <f t="shared" si="50"/>
        <v>43.29534550292829</v>
      </c>
      <c r="N521" s="7">
        <f t="shared" si="51"/>
        <v>22294.27</v>
      </c>
      <c r="O521" s="7">
        <f t="shared" si="52"/>
        <v>1109.777</v>
      </c>
      <c r="P521" s="7">
        <f t="shared" si="53"/>
        <v>43.29534550292829</v>
      </c>
    </row>
    <row r="522" spans="1:16" ht="25.5">
      <c r="A522" s="8" t="s">
        <v>148</v>
      </c>
      <c r="B522" s="9" t="s">
        <v>149</v>
      </c>
      <c r="C522" s="10">
        <v>24619.064000000002</v>
      </c>
      <c r="D522" s="10">
        <v>23141.611</v>
      </c>
      <c r="E522" s="10">
        <v>1957.118</v>
      </c>
      <c r="F522" s="10">
        <v>847.341</v>
      </c>
      <c r="G522" s="10">
        <v>0</v>
      </c>
      <c r="H522" s="10">
        <v>847.341</v>
      </c>
      <c r="I522" s="10">
        <v>0</v>
      </c>
      <c r="J522" s="10">
        <v>0</v>
      </c>
      <c r="K522" s="10">
        <f t="shared" si="48"/>
        <v>1109.777</v>
      </c>
      <c r="L522" s="10">
        <f t="shared" si="49"/>
        <v>22294.27</v>
      </c>
      <c r="M522" s="10">
        <f t="shared" si="50"/>
        <v>43.29534550292829</v>
      </c>
      <c r="N522" s="10">
        <f t="shared" si="51"/>
        <v>22294.27</v>
      </c>
      <c r="O522" s="10">
        <f t="shared" si="52"/>
        <v>1109.777</v>
      </c>
      <c r="P522" s="10">
        <f t="shared" si="53"/>
        <v>43.29534550292829</v>
      </c>
    </row>
    <row r="523" spans="1:16" ht="12.75">
      <c r="A523" s="5" t="s">
        <v>218</v>
      </c>
      <c r="B523" s="6" t="s">
        <v>219</v>
      </c>
      <c r="C523" s="7">
        <v>1665452.8845000009</v>
      </c>
      <c r="D523" s="7">
        <v>1560300.3291800003</v>
      </c>
      <c r="E523" s="7">
        <v>128276.64712000001</v>
      </c>
      <c r="F523" s="7">
        <v>20606.74475000001</v>
      </c>
      <c r="G523" s="7">
        <v>45.63778</v>
      </c>
      <c r="H523" s="7">
        <v>12222.871829999995</v>
      </c>
      <c r="I523" s="7">
        <v>9058.253029999998</v>
      </c>
      <c r="J523" s="7">
        <v>17996.38700000001</v>
      </c>
      <c r="K523" s="7">
        <f t="shared" si="48"/>
        <v>107669.90237</v>
      </c>
      <c r="L523" s="7">
        <f t="shared" si="49"/>
        <v>1539693.5844300003</v>
      </c>
      <c r="M523" s="7">
        <f t="shared" si="50"/>
        <v>16.064299475120244</v>
      </c>
      <c r="N523" s="7">
        <f t="shared" si="51"/>
        <v>1548077.4573500003</v>
      </c>
      <c r="O523" s="7">
        <f t="shared" si="52"/>
        <v>116053.77529000002</v>
      </c>
      <c r="P523" s="7">
        <f t="shared" si="53"/>
        <v>9.52852456345056</v>
      </c>
    </row>
    <row r="524" spans="1:1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1"/>
  <sheetViews>
    <sheetView workbookViewId="0" topLeftCell="D167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45659.579</v>
      </c>
      <c r="E6" s="7">
        <v>38392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aca="true" t="shared" si="0" ref="K6:K37">E6-F6</f>
        <v>38392</v>
      </c>
      <c r="L6" s="7">
        <f aca="true" t="shared" si="1" ref="L6:L37">D6-F6</f>
        <v>45659.579</v>
      </c>
      <c r="M6" s="7">
        <f aca="true" t="shared" si="2" ref="M6:M37">IF(E6=0,0,(F6/E6)*100)</f>
        <v>0</v>
      </c>
      <c r="N6" s="7">
        <f aca="true" t="shared" si="3" ref="N6:N37">D6-H6</f>
        <v>45659.579</v>
      </c>
      <c r="O6" s="7">
        <f aca="true" t="shared" si="4" ref="O6:O37">E6-H6</f>
        <v>38392</v>
      </c>
      <c r="P6" s="7">
        <f aca="true" t="shared" si="5" ref="P6:P37">IF(E6=0,0,(H6/E6)*100)</f>
        <v>0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222</v>
      </c>
      <c r="B8" s="9" t="s">
        <v>223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224</v>
      </c>
      <c r="B9" s="6" t="s">
        <v>225</v>
      </c>
      <c r="C9" s="7">
        <v>0</v>
      </c>
      <c r="D9" s="7">
        <v>12763</v>
      </c>
      <c r="E9" s="7">
        <v>12763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12763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12763</v>
      </c>
      <c r="P9" s="7">
        <f t="shared" si="5"/>
        <v>0</v>
      </c>
    </row>
    <row r="10" spans="1:16" ht="12.75">
      <c r="A10" s="8" t="s">
        <v>226</v>
      </c>
      <c r="B10" s="9" t="s">
        <v>227</v>
      </c>
      <c r="C10" s="10">
        <v>0</v>
      </c>
      <c r="D10" s="10">
        <v>200</v>
      </c>
      <c r="E10" s="10">
        <v>200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200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200</v>
      </c>
      <c r="P10" s="10">
        <f t="shared" si="5"/>
        <v>0</v>
      </c>
    </row>
    <row r="11" spans="1:16" ht="25.5">
      <c r="A11" s="8" t="s">
        <v>228</v>
      </c>
      <c r="B11" s="9" t="s">
        <v>229</v>
      </c>
      <c r="C11" s="10">
        <v>0</v>
      </c>
      <c r="D11" s="10">
        <v>12563</v>
      </c>
      <c r="E11" s="10">
        <v>12563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12563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12563</v>
      </c>
      <c r="P11" s="10">
        <f t="shared" si="5"/>
        <v>0</v>
      </c>
    </row>
    <row r="12" spans="1:16" ht="51">
      <c r="A12" s="5" t="s">
        <v>230</v>
      </c>
      <c r="B12" s="6" t="s">
        <v>231</v>
      </c>
      <c r="C12" s="7">
        <v>0</v>
      </c>
      <c r="D12" s="7">
        <v>29593</v>
      </c>
      <c r="E12" s="7">
        <v>25593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25593</v>
      </c>
      <c r="L12" s="7">
        <f t="shared" si="1"/>
        <v>29593</v>
      </c>
      <c r="M12" s="7">
        <f t="shared" si="2"/>
        <v>0</v>
      </c>
      <c r="N12" s="7">
        <f t="shared" si="3"/>
        <v>29593</v>
      </c>
      <c r="O12" s="7">
        <f t="shared" si="4"/>
        <v>25593</v>
      </c>
      <c r="P12" s="7">
        <f t="shared" si="5"/>
        <v>0</v>
      </c>
    </row>
    <row r="13" spans="1:16" ht="25.5">
      <c r="A13" s="8" t="s">
        <v>228</v>
      </c>
      <c r="B13" s="9" t="s">
        <v>229</v>
      </c>
      <c r="C13" s="10">
        <v>0</v>
      </c>
      <c r="D13" s="10">
        <v>29593</v>
      </c>
      <c r="E13" s="10">
        <v>25593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25593</v>
      </c>
      <c r="L13" s="10">
        <f t="shared" si="1"/>
        <v>29593</v>
      </c>
      <c r="M13" s="10">
        <f t="shared" si="2"/>
        <v>0</v>
      </c>
      <c r="N13" s="10">
        <f t="shared" si="3"/>
        <v>29593</v>
      </c>
      <c r="O13" s="10">
        <f t="shared" si="4"/>
        <v>25593</v>
      </c>
      <c r="P13" s="10">
        <f t="shared" si="5"/>
        <v>0</v>
      </c>
    </row>
    <row r="14" spans="1:16" ht="12.75">
      <c r="A14" s="5" t="s">
        <v>56</v>
      </c>
      <c r="B14" s="6" t="s">
        <v>57</v>
      </c>
      <c r="C14" s="7">
        <v>0</v>
      </c>
      <c r="D14" s="7">
        <v>3256.7</v>
      </c>
      <c r="E14" s="7">
        <v>36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36</v>
      </c>
      <c r="L14" s="7">
        <f t="shared" si="1"/>
        <v>3256.7</v>
      </c>
      <c r="M14" s="7">
        <f t="shared" si="2"/>
        <v>0</v>
      </c>
      <c r="N14" s="7">
        <f t="shared" si="3"/>
        <v>3256.7</v>
      </c>
      <c r="O14" s="7">
        <f t="shared" si="4"/>
        <v>36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36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36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36</v>
      </c>
      <c r="P15" s="10">
        <f t="shared" si="5"/>
        <v>0</v>
      </c>
    </row>
    <row r="16" spans="1:16" ht="25.5">
      <c r="A16" s="8" t="s">
        <v>222</v>
      </c>
      <c r="B16" s="9" t="s">
        <v>223</v>
      </c>
      <c r="C16" s="10">
        <v>0</v>
      </c>
      <c r="D16" s="10">
        <v>2019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2019</v>
      </c>
      <c r="M16" s="10">
        <f t="shared" si="2"/>
        <v>0</v>
      </c>
      <c r="N16" s="10">
        <f t="shared" si="3"/>
        <v>2019</v>
      </c>
      <c r="O16" s="10">
        <f t="shared" si="4"/>
        <v>0</v>
      </c>
      <c r="P16" s="10">
        <f t="shared" si="5"/>
        <v>0</v>
      </c>
    </row>
    <row r="17" spans="1:16" ht="12.75">
      <c r="A17" s="8" t="s">
        <v>226</v>
      </c>
      <c r="B17" s="9" t="s">
        <v>227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60141.9</v>
      </c>
      <c r="E20" s="7">
        <v>11154.375000000002</v>
      </c>
      <c r="F20" s="7">
        <v>129.5016</v>
      </c>
      <c r="G20" s="7">
        <v>0</v>
      </c>
      <c r="H20" s="7">
        <v>283.86131</v>
      </c>
      <c r="I20" s="7">
        <v>0</v>
      </c>
      <c r="J20" s="7">
        <v>45.426919999999996</v>
      </c>
      <c r="K20" s="7">
        <f t="shared" si="0"/>
        <v>11024.873400000002</v>
      </c>
      <c r="L20" s="7">
        <f t="shared" si="1"/>
        <v>60012.3984</v>
      </c>
      <c r="M20" s="7">
        <f t="shared" si="2"/>
        <v>1.1609937804673054</v>
      </c>
      <c r="N20" s="7">
        <f t="shared" si="3"/>
        <v>59858.03869</v>
      </c>
      <c r="O20" s="7">
        <f t="shared" si="4"/>
        <v>10870.513690000002</v>
      </c>
      <c r="P20" s="7">
        <f t="shared" si="5"/>
        <v>2.544842808315123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360</v>
      </c>
      <c r="F21" s="7">
        <v>79.61160000000001</v>
      </c>
      <c r="G21" s="7">
        <v>0</v>
      </c>
      <c r="H21" s="7">
        <v>79.61160000000001</v>
      </c>
      <c r="I21" s="7">
        <v>0</v>
      </c>
      <c r="J21" s="7">
        <v>0</v>
      </c>
      <c r="K21" s="7">
        <f t="shared" si="0"/>
        <v>280.3884</v>
      </c>
      <c r="L21" s="7">
        <f t="shared" si="1"/>
        <v>280.3884</v>
      </c>
      <c r="M21" s="7">
        <f t="shared" si="2"/>
        <v>22.114333333333335</v>
      </c>
      <c r="N21" s="7">
        <f t="shared" si="3"/>
        <v>280.3884</v>
      </c>
      <c r="O21" s="7">
        <f t="shared" si="4"/>
        <v>280.3884</v>
      </c>
      <c r="P21" s="7">
        <f t="shared" si="5"/>
        <v>22.114333333333335</v>
      </c>
    </row>
    <row r="22" spans="1:16" ht="12.75">
      <c r="A22" s="8" t="s">
        <v>232</v>
      </c>
      <c r="B22" s="9" t="s">
        <v>233</v>
      </c>
      <c r="C22" s="10">
        <v>0</v>
      </c>
      <c r="D22" s="10">
        <v>360</v>
      </c>
      <c r="E22" s="10">
        <v>360</v>
      </c>
      <c r="F22" s="10">
        <v>79.61160000000001</v>
      </c>
      <c r="G22" s="10">
        <v>0</v>
      </c>
      <c r="H22" s="10">
        <v>79.61160000000001</v>
      </c>
      <c r="I22" s="10">
        <v>0</v>
      </c>
      <c r="J22" s="10">
        <v>0</v>
      </c>
      <c r="K22" s="10">
        <f t="shared" si="0"/>
        <v>280.3884</v>
      </c>
      <c r="L22" s="10">
        <f t="shared" si="1"/>
        <v>280.3884</v>
      </c>
      <c r="M22" s="10">
        <f t="shared" si="2"/>
        <v>22.114333333333335</v>
      </c>
      <c r="N22" s="10">
        <f t="shared" si="3"/>
        <v>280.3884</v>
      </c>
      <c r="O22" s="10">
        <f t="shared" si="4"/>
        <v>280.3884</v>
      </c>
      <c r="P22" s="10">
        <f t="shared" si="5"/>
        <v>22.114333333333335</v>
      </c>
    </row>
    <row r="23" spans="1:16" ht="12.75">
      <c r="A23" s="5" t="s">
        <v>64</v>
      </c>
      <c r="B23" s="6" t="s">
        <v>65</v>
      </c>
      <c r="C23" s="7">
        <v>23685</v>
      </c>
      <c r="D23" s="7">
        <v>32370.9</v>
      </c>
      <c r="E23" s="7">
        <v>2898.15</v>
      </c>
      <c r="F23" s="7">
        <v>0</v>
      </c>
      <c r="G23" s="7">
        <v>0</v>
      </c>
      <c r="H23" s="7">
        <v>41.45399</v>
      </c>
      <c r="I23" s="7">
        <v>0</v>
      </c>
      <c r="J23" s="7">
        <v>12.88872</v>
      </c>
      <c r="K23" s="7">
        <f t="shared" si="0"/>
        <v>2898.15</v>
      </c>
      <c r="L23" s="7">
        <f t="shared" si="1"/>
        <v>32370.9</v>
      </c>
      <c r="M23" s="7">
        <f t="shared" si="2"/>
        <v>0</v>
      </c>
      <c r="N23" s="7">
        <f t="shared" si="3"/>
        <v>32329.44601</v>
      </c>
      <c r="O23" s="7">
        <f t="shared" si="4"/>
        <v>2856.69601</v>
      </c>
      <c r="P23" s="7">
        <f t="shared" si="5"/>
        <v>1.4303604023256213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20</v>
      </c>
      <c r="O24" s="10">
        <f t="shared" si="4"/>
        <v>1.6666666666666667</v>
      </c>
      <c r="P24" s="10">
        <f t="shared" si="5"/>
        <v>0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41.45399</v>
      </c>
      <c r="I25" s="10">
        <v>0</v>
      </c>
      <c r="J25" s="10">
        <v>12.88872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23613.54601</v>
      </c>
      <c r="O25" s="10">
        <f t="shared" si="4"/>
        <v>1929.79601</v>
      </c>
      <c r="P25" s="10">
        <f t="shared" si="5"/>
        <v>2.102929105897273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10</v>
      </c>
      <c r="O26" s="10">
        <f t="shared" si="4"/>
        <v>0.8333333333333334</v>
      </c>
      <c r="P26" s="10">
        <f t="shared" si="5"/>
        <v>0</v>
      </c>
    </row>
    <row r="27" spans="1:16" ht="25.5">
      <c r="A27" s="8" t="s">
        <v>222</v>
      </c>
      <c r="B27" s="9" t="s">
        <v>223</v>
      </c>
      <c r="C27" s="10">
        <v>0</v>
      </c>
      <c r="D27" s="10">
        <v>680</v>
      </c>
      <c r="E27" s="10">
        <v>400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400</v>
      </c>
      <c r="L27" s="10">
        <f t="shared" si="1"/>
        <v>680</v>
      </c>
      <c r="M27" s="10">
        <f t="shared" si="2"/>
        <v>0</v>
      </c>
      <c r="N27" s="10">
        <f t="shared" si="3"/>
        <v>680</v>
      </c>
      <c r="O27" s="10">
        <f t="shared" si="4"/>
        <v>400</v>
      </c>
      <c r="P27" s="10">
        <f t="shared" si="5"/>
        <v>0</v>
      </c>
    </row>
    <row r="28" spans="1:16" ht="12.75">
      <c r="A28" s="8" t="s">
        <v>232</v>
      </c>
      <c r="B28" s="9" t="s">
        <v>233</v>
      </c>
      <c r="C28" s="10">
        <v>0</v>
      </c>
      <c r="D28" s="10">
        <v>8005.9</v>
      </c>
      <c r="E28" s="10">
        <v>524.4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524.4</v>
      </c>
      <c r="L28" s="10">
        <f t="shared" si="1"/>
        <v>8005.9</v>
      </c>
      <c r="M28" s="10">
        <f t="shared" si="2"/>
        <v>0</v>
      </c>
      <c r="N28" s="10">
        <f t="shared" si="3"/>
        <v>8005.9</v>
      </c>
      <c r="O28" s="10">
        <f t="shared" si="4"/>
        <v>524.4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24555.9</v>
      </c>
      <c r="E29" s="7">
        <v>6749.425</v>
      </c>
      <c r="F29" s="7">
        <v>0</v>
      </c>
      <c r="G29" s="7">
        <v>0</v>
      </c>
      <c r="H29" s="7">
        <v>2.4564500000000002</v>
      </c>
      <c r="I29" s="7">
        <v>0</v>
      </c>
      <c r="J29" s="7">
        <v>26.115750000000002</v>
      </c>
      <c r="K29" s="7">
        <f t="shared" si="0"/>
        <v>6749.425</v>
      </c>
      <c r="L29" s="7">
        <f t="shared" si="1"/>
        <v>24555.9</v>
      </c>
      <c r="M29" s="7">
        <f t="shared" si="2"/>
        <v>0</v>
      </c>
      <c r="N29" s="7">
        <f t="shared" si="3"/>
        <v>24553.44355</v>
      </c>
      <c r="O29" s="7">
        <f t="shared" si="4"/>
        <v>6746.9685500000005</v>
      </c>
      <c r="P29" s="7">
        <f t="shared" si="5"/>
        <v>0.03639495216259163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412.5</v>
      </c>
      <c r="O30" s="10">
        <f t="shared" si="4"/>
        <v>34.375</v>
      </c>
      <c r="P30" s="10">
        <f t="shared" si="5"/>
        <v>0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150</v>
      </c>
      <c r="O31" s="10">
        <f t="shared" si="4"/>
        <v>12.5</v>
      </c>
      <c r="P31" s="10">
        <f t="shared" si="5"/>
        <v>0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0.099</v>
      </c>
      <c r="I32" s="10">
        <v>0</v>
      </c>
      <c r="J32" s="10">
        <v>23.6918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89.901</v>
      </c>
      <c r="O32" s="10">
        <f t="shared" si="4"/>
        <v>7.401</v>
      </c>
      <c r="P32" s="10">
        <f t="shared" si="5"/>
        <v>1.32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2.35745</v>
      </c>
      <c r="I33" s="10">
        <v>0</v>
      </c>
      <c r="J33" s="10">
        <v>1.97059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1874.0425500000001</v>
      </c>
      <c r="O33" s="10">
        <f t="shared" si="4"/>
        <v>154.00921666666667</v>
      </c>
      <c r="P33" s="10">
        <f t="shared" si="5"/>
        <v>1.507642293753997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3.9</v>
      </c>
      <c r="P35" s="10">
        <f t="shared" si="5"/>
        <v>0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0.1061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1.1</v>
      </c>
      <c r="O36" s="10">
        <f t="shared" si="4"/>
        <v>0.09166666666666667</v>
      </c>
      <c r="P36" s="10">
        <f t="shared" si="5"/>
        <v>0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</v>
      </c>
      <c r="I37" s="10">
        <v>0</v>
      </c>
      <c r="J37" s="10">
        <v>0.34726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3.9</v>
      </c>
      <c r="O37" s="10">
        <f t="shared" si="4"/>
        <v>0.325</v>
      </c>
      <c r="P37" s="10">
        <f t="shared" si="5"/>
        <v>0</v>
      </c>
    </row>
    <row r="38" spans="1:16" ht="25.5">
      <c r="A38" s="8" t="s">
        <v>222</v>
      </c>
      <c r="B38" s="9" t="s">
        <v>223</v>
      </c>
      <c r="C38" s="10">
        <v>0</v>
      </c>
      <c r="D38" s="10">
        <v>7401.2</v>
      </c>
      <c r="E38" s="10">
        <v>398.2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aca="true" t="shared" si="6" ref="K38:K69">E38-F38</f>
        <v>398.2</v>
      </c>
      <c r="L38" s="10">
        <f aca="true" t="shared" si="7" ref="L38:L69">D38-F38</f>
        <v>7401.2</v>
      </c>
      <c r="M38" s="10">
        <f aca="true" t="shared" si="8" ref="M38:M69">IF(E38=0,0,(F38/E38)*100)</f>
        <v>0</v>
      </c>
      <c r="N38" s="10">
        <f aca="true" t="shared" si="9" ref="N38:N69">D38-H38</f>
        <v>7401.2</v>
      </c>
      <c r="O38" s="10">
        <f aca="true" t="shared" si="10" ref="O38:O69">E38-H38</f>
        <v>398.2</v>
      </c>
      <c r="P38" s="10">
        <f aca="true" t="shared" si="11" ref="P38:P69">IF(E38=0,0,(H38/E38)*100)</f>
        <v>0</v>
      </c>
    </row>
    <row r="39" spans="1:16" ht="12.75">
      <c r="A39" s="8" t="s">
        <v>226</v>
      </c>
      <c r="B39" s="9" t="s">
        <v>227</v>
      </c>
      <c r="C39" s="10">
        <v>0</v>
      </c>
      <c r="D39" s="10">
        <v>1125</v>
      </c>
      <c r="E39" s="10">
        <v>1125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1125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1125</v>
      </c>
      <c r="P39" s="10">
        <f t="shared" si="11"/>
        <v>0</v>
      </c>
    </row>
    <row r="40" spans="1:16" ht="12.75">
      <c r="A40" s="8" t="s">
        <v>232</v>
      </c>
      <c r="B40" s="9" t="s">
        <v>233</v>
      </c>
      <c r="C40" s="10">
        <v>0</v>
      </c>
      <c r="D40" s="10">
        <v>13429</v>
      </c>
      <c r="E40" s="10">
        <v>5009.5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5009.5</v>
      </c>
      <c r="L40" s="10">
        <f t="shared" si="7"/>
        <v>13429</v>
      </c>
      <c r="M40" s="10">
        <f t="shared" si="8"/>
        <v>0</v>
      </c>
      <c r="N40" s="10">
        <f t="shared" si="9"/>
        <v>13429</v>
      </c>
      <c r="O40" s="10">
        <f t="shared" si="10"/>
        <v>5009.5</v>
      </c>
      <c r="P40" s="10">
        <f t="shared" si="11"/>
        <v>0</v>
      </c>
    </row>
    <row r="41" spans="1:16" ht="25.5">
      <c r="A41" s="5" t="s">
        <v>76</v>
      </c>
      <c r="B41" s="6" t="s">
        <v>77</v>
      </c>
      <c r="C41" s="7">
        <v>0</v>
      </c>
      <c r="D41" s="7">
        <v>2145.6</v>
      </c>
      <c r="E41" s="7">
        <v>1055.6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6"/>
        <v>1055.6</v>
      </c>
      <c r="L41" s="7">
        <f t="shared" si="7"/>
        <v>2145.6</v>
      </c>
      <c r="M41" s="7">
        <f t="shared" si="8"/>
        <v>0</v>
      </c>
      <c r="N41" s="7">
        <f t="shared" si="9"/>
        <v>2145.6</v>
      </c>
      <c r="O41" s="7">
        <f t="shared" si="10"/>
        <v>1055.6</v>
      </c>
      <c r="P41" s="7">
        <f t="shared" si="11"/>
        <v>0</v>
      </c>
    </row>
    <row r="42" spans="1:16" ht="25.5">
      <c r="A42" s="8" t="s">
        <v>222</v>
      </c>
      <c r="B42" s="9" t="s">
        <v>223</v>
      </c>
      <c r="C42" s="10">
        <v>0</v>
      </c>
      <c r="D42" s="10">
        <v>10.6</v>
      </c>
      <c r="E42" s="10">
        <v>10.6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10.6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10.6</v>
      </c>
      <c r="P42" s="10">
        <f t="shared" si="11"/>
        <v>0</v>
      </c>
    </row>
    <row r="43" spans="1:16" ht="12.75">
      <c r="A43" s="8" t="s">
        <v>232</v>
      </c>
      <c r="B43" s="9" t="s">
        <v>233</v>
      </c>
      <c r="C43" s="10">
        <v>0</v>
      </c>
      <c r="D43" s="10">
        <v>2135</v>
      </c>
      <c r="E43" s="10">
        <v>1045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1045</v>
      </c>
      <c r="L43" s="10">
        <f t="shared" si="7"/>
        <v>2135</v>
      </c>
      <c r="M43" s="10">
        <f t="shared" si="8"/>
        <v>0</v>
      </c>
      <c r="N43" s="10">
        <f t="shared" si="9"/>
        <v>2135</v>
      </c>
      <c r="O43" s="10">
        <f t="shared" si="10"/>
        <v>1045</v>
      </c>
      <c r="P43" s="10">
        <f t="shared" si="11"/>
        <v>0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110.44927</v>
      </c>
      <c r="I44" s="7">
        <v>0</v>
      </c>
      <c r="J44" s="7">
        <v>6.4224499999999995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-110.44927</v>
      </c>
      <c r="O44" s="7">
        <f t="shared" si="10"/>
        <v>-110.44927</v>
      </c>
      <c r="P44" s="7">
        <f t="shared" si="11"/>
        <v>0</v>
      </c>
    </row>
    <row r="45" spans="1:16" ht="12.75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3.4442500000000003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-3.4442500000000003</v>
      </c>
      <c r="O45" s="10">
        <f t="shared" si="10"/>
        <v>-3.4442500000000003</v>
      </c>
      <c r="P45" s="10">
        <f t="shared" si="11"/>
        <v>0</v>
      </c>
    </row>
    <row r="46" spans="1:16" ht="12.75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0.758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-0.758</v>
      </c>
      <c r="O46" s="10">
        <f t="shared" si="10"/>
        <v>-0.758</v>
      </c>
      <c r="P46" s="10">
        <f t="shared" si="11"/>
        <v>0</v>
      </c>
    </row>
    <row r="47" spans="1:16" ht="12.75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27.49088</v>
      </c>
      <c r="I47" s="10">
        <v>0</v>
      </c>
      <c r="J47" s="10">
        <v>3.00673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-27.49088</v>
      </c>
      <c r="O47" s="10">
        <f t="shared" si="10"/>
        <v>-27.49088</v>
      </c>
      <c r="P47" s="10">
        <f t="shared" si="11"/>
        <v>0</v>
      </c>
    </row>
    <row r="48" spans="1:16" ht="12.75">
      <c r="A48" s="8" t="s">
        <v>66</v>
      </c>
      <c r="B48" s="9" t="s">
        <v>67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2.20229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-2.20229</v>
      </c>
      <c r="O48" s="10">
        <f t="shared" si="10"/>
        <v>-2.20229</v>
      </c>
      <c r="P48" s="10">
        <f t="shared" si="11"/>
        <v>0</v>
      </c>
    </row>
    <row r="49" spans="1:16" ht="12.75">
      <c r="A49" s="8" t="s">
        <v>68</v>
      </c>
      <c r="B49" s="9" t="s">
        <v>69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2.67186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-2.67186</v>
      </c>
      <c r="O49" s="10">
        <f t="shared" si="10"/>
        <v>-2.67186</v>
      </c>
      <c r="P49" s="10">
        <f t="shared" si="11"/>
        <v>0</v>
      </c>
    </row>
    <row r="50" spans="1:16" ht="12.75">
      <c r="A50" s="8" t="s">
        <v>28</v>
      </c>
      <c r="B50" s="9" t="s">
        <v>29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14.892700000000001</v>
      </c>
      <c r="I50" s="10">
        <v>0</v>
      </c>
      <c r="J50" s="10">
        <v>3.41572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-14.892700000000001</v>
      </c>
      <c r="O50" s="10">
        <f t="shared" si="10"/>
        <v>-14.892700000000001</v>
      </c>
      <c r="P50" s="10">
        <f t="shared" si="11"/>
        <v>0</v>
      </c>
    </row>
    <row r="51" spans="1:16" ht="12.75">
      <c r="A51" s="8" t="s">
        <v>30</v>
      </c>
      <c r="B51" s="9" t="s">
        <v>31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0.404</v>
      </c>
      <c r="I51" s="10">
        <v>0</v>
      </c>
      <c r="J51" s="10">
        <v>0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-0.404</v>
      </c>
      <c r="O51" s="10">
        <f t="shared" si="10"/>
        <v>-0.404</v>
      </c>
      <c r="P51" s="10">
        <f t="shared" si="11"/>
        <v>0</v>
      </c>
    </row>
    <row r="52" spans="1:16" ht="12.75">
      <c r="A52" s="8" t="s">
        <v>32</v>
      </c>
      <c r="B52" s="9" t="s">
        <v>33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50.81448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-50.81448</v>
      </c>
      <c r="O52" s="10">
        <f t="shared" si="10"/>
        <v>-50.81448</v>
      </c>
      <c r="P52" s="10">
        <f t="shared" si="11"/>
        <v>0</v>
      </c>
    </row>
    <row r="53" spans="1:16" ht="12.75">
      <c r="A53" s="8" t="s">
        <v>58</v>
      </c>
      <c r="B53" s="9" t="s">
        <v>59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1.3356</v>
      </c>
      <c r="I53" s="10">
        <v>0</v>
      </c>
      <c r="J53" s="10">
        <v>0</v>
      </c>
      <c r="K53" s="10">
        <f t="shared" si="6"/>
        <v>0</v>
      </c>
      <c r="L53" s="10">
        <f t="shared" si="7"/>
        <v>0</v>
      </c>
      <c r="M53" s="10">
        <f t="shared" si="8"/>
        <v>0</v>
      </c>
      <c r="N53" s="10">
        <f t="shared" si="9"/>
        <v>-1.3356</v>
      </c>
      <c r="O53" s="10">
        <f t="shared" si="10"/>
        <v>-1.3356</v>
      </c>
      <c r="P53" s="10">
        <f t="shared" si="11"/>
        <v>0</v>
      </c>
    </row>
    <row r="54" spans="1:16" ht="12.75">
      <c r="A54" s="8" t="s">
        <v>42</v>
      </c>
      <c r="B54" s="9" t="s">
        <v>43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3.43521</v>
      </c>
      <c r="I54" s="10">
        <v>0</v>
      </c>
      <c r="J54" s="10">
        <v>0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-3.43521</v>
      </c>
      <c r="O54" s="10">
        <f t="shared" si="10"/>
        <v>-3.43521</v>
      </c>
      <c r="P54" s="10">
        <f t="shared" si="11"/>
        <v>0</v>
      </c>
    </row>
    <row r="55" spans="1:16" ht="25.5">
      <c r="A55" s="8" t="s">
        <v>222</v>
      </c>
      <c r="B55" s="9" t="s">
        <v>223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3</v>
      </c>
      <c r="I55" s="10">
        <v>0</v>
      </c>
      <c r="J55" s="10">
        <v>0</v>
      </c>
      <c r="K55" s="10">
        <f t="shared" si="6"/>
        <v>0</v>
      </c>
      <c r="L55" s="10">
        <f t="shared" si="7"/>
        <v>0</v>
      </c>
      <c r="M55" s="10">
        <f t="shared" si="8"/>
        <v>0</v>
      </c>
      <c r="N55" s="10">
        <f t="shared" si="9"/>
        <v>-3</v>
      </c>
      <c r="O55" s="10">
        <f t="shared" si="10"/>
        <v>-3</v>
      </c>
      <c r="P55" s="10">
        <f t="shared" si="11"/>
        <v>0</v>
      </c>
    </row>
    <row r="56" spans="1:16" ht="25.5">
      <c r="A56" s="5" t="s">
        <v>84</v>
      </c>
      <c r="B56" s="6" t="s">
        <v>85</v>
      </c>
      <c r="C56" s="7">
        <v>0</v>
      </c>
      <c r="D56" s="7">
        <v>288.3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0</v>
      </c>
      <c r="L56" s="7">
        <f t="shared" si="7"/>
        <v>288.3</v>
      </c>
      <c r="M56" s="7">
        <f t="shared" si="8"/>
        <v>0</v>
      </c>
      <c r="N56" s="7">
        <f t="shared" si="9"/>
        <v>288.3</v>
      </c>
      <c r="O56" s="7">
        <f t="shared" si="10"/>
        <v>0</v>
      </c>
      <c r="P56" s="7">
        <f t="shared" si="11"/>
        <v>0</v>
      </c>
    </row>
    <row r="57" spans="1:16" ht="12.75">
      <c r="A57" s="8" t="s">
        <v>232</v>
      </c>
      <c r="B57" s="9" t="s">
        <v>233</v>
      </c>
      <c r="C57" s="10">
        <v>0</v>
      </c>
      <c r="D57" s="10">
        <v>288.3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0</v>
      </c>
      <c r="L57" s="10">
        <f t="shared" si="7"/>
        <v>288.3</v>
      </c>
      <c r="M57" s="10">
        <f t="shared" si="8"/>
        <v>0</v>
      </c>
      <c r="N57" s="10">
        <f t="shared" si="9"/>
        <v>288.3</v>
      </c>
      <c r="O57" s="10">
        <f t="shared" si="10"/>
        <v>0</v>
      </c>
      <c r="P57" s="10">
        <f t="shared" si="11"/>
        <v>0</v>
      </c>
    </row>
    <row r="58" spans="1:16" ht="25.5">
      <c r="A58" s="5" t="s">
        <v>92</v>
      </c>
      <c r="B58" s="6" t="s">
        <v>93</v>
      </c>
      <c r="C58" s="7">
        <v>0</v>
      </c>
      <c r="D58" s="7">
        <v>71.2</v>
      </c>
      <c r="E58" s="7">
        <v>71.2</v>
      </c>
      <c r="F58" s="7">
        <v>49.89</v>
      </c>
      <c r="G58" s="7">
        <v>0</v>
      </c>
      <c r="H58" s="7">
        <v>49.89</v>
      </c>
      <c r="I58" s="7">
        <v>0</v>
      </c>
      <c r="J58" s="7">
        <v>0</v>
      </c>
      <c r="K58" s="7">
        <f t="shared" si="6"/>
        <v>21.310000000000002</v>
      </c>
      <c r="L58" s="7">
        <f t="shared" si="7"/>
        <v>21.310000000000002</v>
      </c>
      <c r="M58" s="7">
        <f t="shared" si="8"/>
        <v>70.07022471910112</v>
      </c>
      <c r="N58" s="7">
        <f t="shared" si="9"/>
        <v>21.310000000000002</v>
      </c>
      <c r="O58" s="7">
        <f t="shared" si="10"/>
        <v>21.310000000000002</v>
      </c>
      <c r="P58" s="7">
        <f t="shared" si="11"/>
        <v>70.07022471910112</v>
      </c>
    </row>
    <row r="59" spans="1:16" ht="25.5">
      <c r="A59" s="8" t="s">
        <v>222</v>
      </c>
      <c r="B59" s="9" t="s">
        <v>223</v>
      </c>
      <c r="C59" s="10">
        <v>0</v>
      </c>
      <c r="D59" s="10">
        <v>71.2</v>
      </c>
      <c r="E59" s="10">
        <v>71.2</v>
      </c>
      <c r="F59" s="10">
        <v>49.89</v>
      </c>
      <c r="G59" s="10">
        <v>0</v>
      </c>
      <c r="H59" s="10">
        <v>49.89</v>
      </c>
      <c r="I59" s="10">
        <v>0</v>
      </c>
      <c r="J59" s="10">
        <v>0</v>
      </c>
      <c r="K59" s="10">
        <f t="shared" si="6"/>
        <v>21.310000000000002</v>
      </c>
      <c r="L59" s="10">
        <f t="shared" si="7"/>
        <v>21.310000000000002</v>
      </c>
      <c r="M59" s="10">
        <f t="shared" si="8"/>
        <v>70.07022471910112</v>
      </c>
      <c r="N59" s="10">
        <f t="shared" si="9"/>
        <v>21.310000000000002</v>
      </c>
      <c r="O59" s="10">
        <f t="shared" si="10"/>
        <v>21.310000000000002</v>
      </c>
      <c r="P59" s="10">
        <f t="shared" si="11"/>
        <v>70.07022471910112</v>
      </c>
    </row>
    <row r="60" spans="1:16" ht="12.75">
      <c r="A60" s="5" t="s">
        <v>224</v>
      </c>
      <c r="B60" s="6" t="s">
        <v>225</v>
      </c>
      <c r="C60" s="7">
        <v>0</v>
      </c>
      <c r="D60" s="7">
        <v>350</v>
      </c>
      <c r="E60" s="7">
        <v>20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6"/>
        <v>20</v>
      </c>
      <c r="L60" s="7">
        <f t="shared" si="7"/>
        <v>350</v>
      </c>
      <c r="M60" s="7">
        <f t="shared" si="8"/>
        <v>0</v>
      </c>
      <c r="N60" s="7">
        <f t="shared" si="9"/>
        <v>350</v>
      </c>
      <c r="O60" s="7">
        <f t="shared" si="10"/>
        <v>20</v>
      </c>
      <c r="P60" s="7">
        <f t="shared" si="11"/>
        <v>0</v>
      </c>
    </row>
    <row r="61" spans="1:16" ht="12.75">
      <c r="A61" s="8" t="s">
        <v>234</v>
      </c>
      <c r="B61" s="9" t="s">
        <v>235</v>
      </c>
      <c r="C61" s="10">
        <v>0</v>
      </c>
      <c r="D61" s="10">
        <v>350</v>
      </c>
      <c r="E61" s="10">
        <v>20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20</v>
      </c>
      <c r="L61" s="10">
        <f t="shared" si="7"/>
        <v>350</v>
      </c>
      <c r="M61" s="10">
        <f t="shared" si="8"/>
        <v>0</v>
      </c>
      <c r="N61" s="10">
        <f t="shared" si="9"/>
        <v>350</v>
      </c>
      <c r="O61" s="10">
        <f t="shared" si="10"/>
        <v>20</v>
      </c>
      <c r="P61" s="10">
        <f t="shared" si="11"/>
        <v>0</v>
      </c>
    </row>
    <row r="62" spans="1:16" ht="25.5">
      <c r="A62" s="5" t="s">
        <v>94</v>
      </c>
      <c r="B62" s="6" t="s">
        <v>95</v>
      </c>
      <c r="C62" s="7">
        <v>80</v>
      </c>
      <c r="D62" s="7">
        <v>3763</v>
      </c>
      <c r="E62" s="7">
        <v>221.66666666666666</v>
      </c>
      <c r="F62" s="7">
        <v>65</v>
      </c>
      <c r="G62" s="7">
        <v>0</v>
      </c>
      <c r="H62" s="7">
        <v>82.09406</v>
      </c>
      <c r="I62" s="7">
        <v>0</v>
      </c>
      <c r="J62" s="7">
        <v>0</v>
      </c>
      <c r="K62" s="7">
        <f t="shared" si="6"/>
        <v>156.66666666666666</v>
      </c>
      <c r="L62" s="7">
        <f t="shared" si="7"/>
        <v>3698</v>
      </c>
      <c r="M62" s="7">
        <f t="shared" si="8"/>
        <v>29.323308270676694</v>
      </c>
      <c r="N62" s="7">
        <f t="shared" si="9"/>
        <v>3680.90594</v>
      </c>
      <c r="O62" s="7">
        <f t="shared" si="10"/>
        <v>139.57260666666667</v>
      </c>
      <c r="P62" s="7">
        <f t="shared" si="11"/>
        <v>37.03491428571429</v>
      </c>
    </row>
    <row r="63" spans="1:16" ht="12.75">
      <c r="A63" s="5" t="s">
        <v>102</v>
      </c>
      <c r="B63" s="6" t="s">
        <v>103</v>
      </c>
      <c r="C63" s="7">
        <v>80</v>
      </c>
      <c r="D63" s="7">
        <v>255</v>
      </c>
      <c r="E63" s="7">
        <v>181.66666666666666</v>
      </c>
      <c r="F63" s="7">
        <v>65</v>
      </c>
      <c r="G63" s="7">
        <v>0</v>
      </c>
      <c r="H63" s="7">
        <v>82.09406</v>
      </c>
      <c r="I63" s="7">
        <v>0</v>
      </c>
      <c r="J63" s="7">
        <v>0</v>
      </c>
      <c r="K63" s="7">
        <f t="shared" si="6"/>
        <v>116.66666666666666</v>
      </c>
      <c r="L63" s="7">
        <f t="shared" si="7"/>
        <v>190</v>
      </c>
      <c r="M63" s="7">
        <f t="shared" si="8"/>
        <v>35.77981651376147</v>
      </c>
      <c r="N63" s="7">
        <f t="shared" si="9"/>
        <v>172.90594</v>
      </c>
      <c r="O63" s="7">
        <f t="shared" si="10"/>
        <v>99.57260666666666</v>
      </c>
      <c r="P63" s="7">
        <f t="shared" si="11"/>
        <v>45.18939082568807</v>
      </c>
    </row>
    <row r="64" spans="1:16" ht="12.75">
      <c r="A64" s="8" t="s">
        <v>26</v>
      </c>
      <c r="B64" s="9" t="s">
        <v>27</v>
      </c>
      <c r="C64" s="10">
        <v>50</v>
      </c>
      <c r="D64" s="10">
        <v>50</v>
      </c>
      <c r="E64" s="10">
        <v>4.166666666666667</v>
      </c>
      <c r="F64" s="10">
        <v>0</v>
      </c>
      <c r="G64" s="10">
        <v>0</v>
      </c>
      <c r="H64" s="10">
        <v>16.73503</v>
      </c>
      <c r="I64" s="10">
        <v>0</v>
      </c>
      <c r="J64" s="10">
        <v>0</v>
      </c>
      <c r="K64" s="10">
        <f t="shared" si="6"/>
        <v>4.166666666666667</v>
      </c>
      <c r="L64" s="10">
        <f t="shared" si="7"/>
        <v>50</v>
      </c>
      <c r="M64" s="10">
        <f t="shared" si="8"/>
        <v>0</v>
      </c>
      <c r="N64" s="10">
        <f t="shared" si="9"/>
        <v>33.264970000000005</v>
      </c>
      <c r="O64" s="10">
        <f t="shared" si="10"/>
        <v>-12.56836333333333</v>
      </c>
      <c r="P64" s="10">
        <f t="shared" si="11"/>
        <v>401.64072</v>
      </c>
    </row>
    <row r="65" spans="1:16" ht="12.75">
      <c r="A65" s="8" t="s">
        <v>28</v>
      </c>
      <c r="B65" s="9" t="s">
        <v>29</v>
      </c>
      <c r="C65" s="10">
        <v>25</v>
      </c>
      <c r="D65" s="10">
        <v>25</v>
      </c>
      <c r="E65" s="10">
        <v>2.0833333333333335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2.0833333333333335</v>
      </c>
      <c r="L65" s="10">
        <f t="shared" si="7"/>
        <v>25</v>
      </c>
      <c r="M65" s="10">
        <f t="shared" si="8"/>
        <v>0</v>
      </c>
      <c r="N65" s="10">
        <f t="shared" si="9"/>
        <v>25</v>
      </c>
      <c r="O65" s="10">
        <f t="shared" si="10"/>
        <v>2.0833333333333335</v>
      </c>
      <c r="P65" s="10">
        <f t="shared" si="11"/>
        <v>0</v>
      </c>
    </row>
    <row r="66" spans="1:16" ht="12.75">
      <c r="A66" s="8" t="s">
        <v>30</v>
      </c>
      <c r="B66" s="9" t="s">
        <v>31</v>
      </c>
      <c r="C66" s="10">
        <v>5</v>
      </c>
      <c r="D66" s="10">
        <v>5</v>
      </c>
      <c r="E66" s="10">
        <v>0.4166666666666667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6"/>
        <v>0.4166666666666667</v>
      </c>
      <c r="L66" s="10">
        <f t="shared" si="7"/>
        <v>5</v>
      </c>
      <c r="M66" s="10">
        <f t="shared" si="8"/>
        <v>0</v>
      </c>
      <c r="N66" s="10">
        <f t="shared" si="9"/>
        <v>5</v>
      </c>
      <c r="O66" s="10">
        <f t="shared" si="10"/>
        <v>0.4166666666666667</v>
      </c>
      <c r="P66" s="10">
        <f t="shared" si="11"/>
        <v>0</v>
      </c>
    </row>
    <row r="67" spans="1:16" ht="25.5">
      <c r="A67" s="8" t="s">
        <v>40</v>
      </c>
      <c r="B67" s="9" t="s">
        <v>41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0.35902999999999996</v>
      </c>
      <c r="I67" s="10">
        <v>0</v>
      </c>
      <c r="J67" s="10">
        <v>0</v>
      </c>
      <c r="K67" s="10">
        <f t="shared" si="6"/>
        <v>0</v>
      </c>
      <c r="L67" s="10">
        <f t="shared" si="7"/>
        <v>0</v>
      </c>
      <c r="M67" s="10">
        <f t="shared" si="8"/>
        <v>0</v>
      </c>
      <c r="N67" s="10">
        <f t="shared" si="9"/>
        <v>-0.35902999999999996</v>
      </c>
      <c r="O67" s="10">
        <f t="shared" si="10"/>
        <v>-0.35902999999999996</v>
      </c>
      <c r="P67" s="10">
        <f t="shared" si="11"/>
        <v>0</v>
      </c>
    </row>
    <row r="68" spans="1:16" ht="25.5">
      <c r="A68" s="8" t="s">
        <v>222</v>
      </c>
      <c r="B68" s="9" t="s">
        <v>223</v>
      </c>
      <c r="C68" s="10">
        <v>0</v>
      </c>
      <c r="D68" s="10">
        <v>175</v>
      </c>
      <c r="E68" s="10">
        <v>175</v>
      </c>
      <c r="F68" s="10">
        <v>65</v>
      </c>
      <c r="G68" s="10">
        <v>0</v>
      </c>
      <c r="H68" s="10">
        <v>65</v>
      </c>
      <c r="I68" s="10">
        <v>0</v>
      </c>
      <c r="J68" s="10">
        <v>0</v>
      </c>
      <c r="K68" s="10">
        <f t="shared" si="6"/>
        <v>110</v>
      </c>
      <c r="L68" s="10">
        <f t="shared" si="7"/>
        <v>110</v>
      </c>
      <c r="M68" s="10">
        <f t="shared" si="8"/>
        <v>37.142857142857146</v>
      </c>
      <c r="N68" s="10">
        <f t="shared" si="9"/>
        <v>110</v>
      </c>
      <c r="O68" s="10">
        <f t="shared" si="10"/>
        <v>110</v>
      </c>
      <c r="P68" s="10">
        <f t="shared" si="11"/>
        <v>37.142857142857146</v>
      </c>
    </row>
    <row r="69" spans="1:16" ht="12.75">
      <c r="A69" s="5" t="s">
        <v>224</v>
      </c>
      <c r="B69" s="6" t="s">
        <v>225</v>
      </c>
      <c r="C69" s="7">
        <v>0</v>
      </c>
      <c r="D69" s="7">
        <v>40</v>
      </c>
      <c r="E69" s="7">
        <v>40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6"/>
        <v>40</v>
      </c>
      <c r="L69" s="7">
        <f t="shared" si="7"/>
        <v>40</v>
      </c>
      <c r="M69" s="7">
        <f t="shared" si="8"/>
        <v>0</v>
      </c>
      <c r="N69" s="7">
        <f t="shared" si="9"/>
        <v>40</v>
      </c>
      <c r="O69" s="7">
        <f t="shared" si="10"/>
        <v>40</v>
      </c>
      <c r="P69" s="7">
        <f t="shared" si="11"/>
        <v>0</v>
      </c>
    </row>
    <row r="70" spans="1:16" ht="12.75">
      <c r="A70" s="8" t="s">
        <v>234</v>
      </c>
      <c r="B70" s="9" t="s">
        <v>235</v>
      </c>
      <c r="C70" s="10">
        <v>0</v>
      </c>
      <c r="D70" s="10">
        <v>40</v>
      </c>
      <c r="E70" s="10">
        <v>40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12" ref="K70:K101">E70-F70</f>
        <v>40</v>
      </c>
      <c r="L70" s="10">
        <f aca="true" t="shared" si="13" ref="L70:L101">D70-F70</f>
        <v>40</v>
      </c>
      <c r="M70" s="10">
        <f aca="true" t="shared" si="14" ref="M70:M101">IF(E70=0,0,(F70/E70)*100)</f>
        <v>0</v>
      </c>
      <c r="N70" s="10">
        <f aca="true" t="shared" si="15" ref="N70:N101">D70-H70</f>
        <v>40</v>
      </c>
      <c r="O70" s="10">
        <f aca="true" t="shared" si="16" ref="O70:O101">E70-H70</f>
        <v>40</v>
      </c>
      <c r="P70" s="10">
        <f aca="true" t="shared" si="17" ref="P70:P101">IF(E70=0,0,(H70/E70)*100)</f>
        <v>0</v>
      </c>
    </row>
    <row r="71" spans="1:16" ht="51">
      <c r="A71" s="5" t="s">
        <v>230</v>
      </c>
      <c r="B71" s="6" t="s">
        <v>231</v>
      </c>
      <c r="C71" s="7">
        <v>0</v>
      </c>
      <c r="D71" s="7">
        <v>3378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12"/>
        <v>0</v>
      </c>
      <c r="L71" s="7">
        <f t="shared" si="13"/>
        <v>3378</v>
      </c>
      <c r="M71" s="7">
        <f t="shared" si="14"/>
        <v>0</v>
      </c>
      <c r="N71" s="7">
        <f t="shared" si="15"/>
        <v>3378</v>
      </c>
      <c r="O71" s="7">
        <f t="shared" si="16"/>
        <v>0</v>
      </c>
      <c r="P71" s="7">
        <f t="shared" si="17"/>
        <v>0</v>
      </c>
    </row>
    <row r="72" spans="1:16" ht="25.5">
      <c r="A72" s="8" t="s">
        <v>228</v>
      </c>
      <c r="B72" s="9" t="s">
        <v>229</v>
      </c>
      <c r="C72" s="10">
        <v>0</v>
      </c>
      <c r="D72" s="10">
        <v>3378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0</v>
      </c>
      <c r="L72" s="10">
        <f t="shared" si="13"/>
        <v>3378</v>
      </c>
      <c r="M72" s="10">
        <f t="shared" si="14"/>
        <v>0</v>
      </c>
      <c r="N72" s="10">
        <f t="shared" si="15"/>
        <v>3378</v>
      </c>
      <c r="O72" s="10">
        <f t="shared" si="16"/>
        <v>0</v>
      </c>
      <c r="P72" s="10">
        <f t="shared" si="17"/>
        <v>0</v>
      </c>
    </row>
    <row r="73" spans="1:16" ht="12.75">
      <c r="A73" s="5" t="s">
        <v>56</v>
      </c>
      <c r="B73" s="6" t="s">
        <v>57</v>
      </c>
      <c r="C73" s="7">
        <v>0</v>
      </c>
      <c r="D73" s="7">
        <v>90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0</v>
      </c>
      <c r="L73" s="7">
        <f t="shared" si="13"/>
        <v>90</v>
      </c>
      <c r="M73" s="7">
        <f t="shared" si="14"/>
        <v>0</v>
      </c>
      <c r="N73" s="7">
        <f t="shared" si="15"/>
        <v>90</v>
      </c>
      <c r="O73" s="7">
        <f t="shared" si="16"/>
        <v>0</v>
      </c>
      <c r="P73" s="7">
        <f t="shared" si="17"/>
        <v>0</v>
      </c>
    </row>
    <row r="74" spans="1:16" ht="12.75">
      <c r="A74" s="8" t="s">
        <v>232</v>
      </c>
      <c r="B74" s="9" t="s">
        <v>233</v>
      </c>
      <c r="C74" s="10">
        <v>0</v>
      </c>
      <c r="D74" s="10">
        <v>90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</v>
      </c>
      <c r="L74" s="10">
        <f t="shared" si="13"/>
        <v>90</v>
      </c>
      <c r="M74" s="10">
        <f t="shared" si="14"/>
        <v>0</v>
      </c>
      <c r="N74" s="10">
        <f t="shared" si="15"/>
        <v>90</v>
      </c>
      <c r="O74" s="10">
        <f t="shared" si="16"/>
        <v>0</v>
      </c>
      <c r="P74" s="10">
        <f t="shared" si="17"/>
        <v>0</v>
      </c>
    </row>
    <row r="75" spans="1:16" ht="25.5">
      <c r="A75" s="5" t="s">
        <v>116</v>
      </c>
      <c r="B75" s="6" t="s">
        <v>117</v>
      </c>
      <c r="C75" s="7">
        <v>955.9</v>
      </c>
      <c r="D75" s="7">
        <v>10114.9</v>
      </c>
      <c r="E75" s="7">
        <v>3018.6583333333333</v>
      </c>
      <c r="F75" s="7">
        <v>9.7335</v>
      </c>
      <c r="G75" s="7">
        <v>0</v>
      </c>
      <c r="H75" s="7">
        <v>122.06237000000002</v>
      </c>
      <c r="I75" s="7">
        <v>9.7335</v>
      </c>
      <c r="J75" s="7">
        <v>17.49411</v>
      </c>
      <c r="K75" s="7">
        <f t="shared" si="12"/>
        <v>3008.9248333333335</v>
      </c>
      <c r="L75" s="7">
        <f t="shared" si="13"/>
        <v>10105.1665</v>
      </c>
      <c r="M75" s="7">
        <f t="shared" si="14"/>
        <v>0.3224445738863016</v>
      </c>
      <c r="N75" s="7">
        <f t="shared" si="15"/>
        <v>9992.83763</v>
      </c>
      <c r="O75" s="7">
        <f t="shared" si="16"/>
        <v>2896.595963333333</v>
      </c>
      <c r="P75" s="7">
        <f t="shared" si="17"/>
        <v>4.043596741377931</v>
      </c>
    </row>
    <row r="76" spans="1:16" ht="12.75">
      <c r="A76" s="5" t="s">
        <v>118</v>
      </c>
      <c r="B76" s="6" t="s">
        <v>119</v>
      </c>
      <c r="C76" s="7">
        <v>955.9</v>
      </c>
      <c r="D76" s="7">
        <v>8539.9</v>
      </c>
      <c r="E76" s="7">
        <v>1443.6583333333333</v>
      </c>
      <c r="F76" s="7">
        <v>9.7335</v>
      </c>
      <c r="G76" s="7">
        <v>0</v>
      </c>
      <c r="H76" s="7">
        <v>107.51249</v>
      </c>
      <c r="I76" s="7">
        <v>9.7335</v>
      </c>
      <c r="J76" s="7">
        <v>9.8235</v>
      </c>
      <c r="K76" s="7">
        <f t="shared" si="12"/>
        <v>1433.9248333333333</v>
      </c>
      <c r="L76" s="7">
        <f t="shared" si="13"/>
        <v>8530.1665</v>
      </c>
      <c r="M76" s="7">
        <f t="shared" si="14"/>
        <v>0.6742246260945861</v>
      </c>
      <c r="N76" s="7">
        <f t="shared" si="15"/>
        <v>8432.38751</v>
      </c>
      <c r="O76" s="7">
        <f t="shared" si="16"/>
        <v>1336.1458433333332</v>
      </c>
      <c r="P76" s="7">
        <f t="shared" si="17"/>
        <v>7.447225393820098</v>
      </c>
    </row>
    <row r="77" spans="1:16" ht="12.75">
      <c r="A77" s="8" t="s">
        <v>22</v>
      </c>
      <c r="B77" s="9" t="s">
        <v>23</v>
      </c>
      <c r="C77" s="10">
        <v>77.7</v>
      </c>
      <c r="D77" s="10">
        <v>77.7</v>
      </c>
      <c r="E77" s="10">
        <v>6.475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6.475</v>
      </c>
      <c r="L77" s="10">
        <f t="shared" si="13"/>
        <v>77.7</v>
      </c>
      <c r="M77" s="10">
        <f t="shared" si="14"/>
        <v>0</v>
      </c>
      <c r="N77" s="10">
        <f t="shared" si="15"/>
        <v>77.7</v>
      </c>
      <c r="O77" s="10">
        <f t="shared" si="16"/>
        <v>6.475</v>
      </c>
      <c r="P77" s="10">
        <f t="shared" si="17"/>
        <v>0</v>
      </c>
    </row>
    <row r="78" spans="1:16" ht="12.75">
      <c r="A78" s="8" t="s">
        <v>24</v>
      </c>
      <c r="B78" s="9" t="s">
        <v>25</v>
      </c>
      <c r="C78" s="10">
        <v>28.2</v>
      </c>
      <c r="D78" s="10">
        <v>28.2</v>
      </c>
      <c r="E78" s="10">
        <v>2.35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12"/>
        <v>2.35</v>
      </c>
      <c r="L78" s="10">
        <f t="shared" si="13"/>
        <v>28.2</v>
      </c>
      <c r="M78" s="10">
        <f t="shared" si="14"/>
        <v>0</v>
      </c>
      <c r="N78" s="10">
        <f t="shared" si="15"/>
        <v>28.2</v>
      </c>
      <c r="O78" s="10">
        <f t="shared" si="16"/>
        <v>2.35</v>
      </c>
      <c r="P78" s="10">
        <f t="shared" si="17"/>
        <v>0</v>
      </c>
    </row>
    <row r="79" spans="1:16" ht="12.75">
      <c r="A79" s="8" t="s">
        <v>26</v>
      </c>
      <c r="B79" s="9" t="s">
        <v>27</v>
      </c>
      <c r="C79" s="10">
        <v>11.4</v>
      </c>
      <c r="D79" s="10">
        <v>11.4</v>
      </c>
      <c r="E79" s="10">
        <v>0.95</v>
      </c>
      <c r="F79" s="10">
        <v>0</v>
      </c>
      <c r="G79" s="10">
        <v>0</v>
      </c>
      <c r="H79" s="10">
        <v>6.3579</v>
      </c>
      <c r="I79" s="10">
        <v>0</v>
      </c>
      <c r="J79" s="10">
        <v>0</v>
      </c>
      <c r="K79" s="10">
        <f t="shared" si="12"/>
        <v>0.95</v>
      </c>
      <c r="L79" s="10">
        <f t="shared" si="13"/>
        <v>11.4</v>
      </c>
      <c r="M79" s="10">
        <f t="shared" si="14"/>
        <v>0</v>
      </c>
      <c r="N79" s="10">
        <f t="shared" si="15"/>
        <v>5.0421000000000005</v>
      </c>
      <c r="O79" s="10">
        <f t="shared" si="16"/>
        <v>-5.4079</v>
      </c>
      <c r="P79" s="10">
        <f t="shared" si="17"/>
        <v>669.2526315789473</v>
      </c>
    </row>
    <row r="80" spans="1:16" ht="12.75">
      <c r="A80" s="8" t="s">
        <v>66</v>
      </c>
      <c r="B80" s="9" t="s">
        <v>67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62.20864</v>
      </c>
      <c r="I80" s="10">
        <v>0</v>
      </c>
      <c r="J80" s="10">
        <v>0</v>
      </c>
      <c r="K80" s="10">
        <f t="shared" si="12"/>
        <v>0</v>
      </c>
      <c r="L80" s="10">
        <f t="shared" si="13"/>
        <v>0</v>
      </c>
      <c r="M80" s="10">
        <f t="shared" si="14"/>
        <v>0</v>
      </c>
      <c r="N80" s="10">
        <f t="shared" si="15"/>
        <v>-62.20864</v>
      </c>
      <c r="O80" s="10">
        <f t="shared" si="16"/>
        <v>-62.20864</v>
      </c>
      <c r="P80" s="10">
        <f t="shared" si="17"/>
        <v>0</v>
      </c>
    </row>
    <row r="81" spans="1:16" ht="12.75">
      <c r="A81" s="8" t="s">
        <v>28</v>
      </c>
      <c r="B81" s="9" t="s">
        <v>29</v>
      </c>
      <c r="C81" s="10">
        <v>18.9</v>
      </c>
      <c r="D81" s="10">
        <v>18.9</v>
      </c>
      <c r="E81" s="10">
        <v>1.575</v>
      </c>
      <c r="F81" s="10">
        <v>0</v>
      </c>
      <c r="G81" s="10">
        <v>0</v>
      </c>
      <c r="H81" s="10">
        <v>7.99183</v>
      </c>
      <c r="I81" s="10">
        <v>0</v>
      </c>
      <c r="J81" s="10">
        <v>0.09</v>
      </c>
      <c r="K81" s="10">
        <f t="shared" si="12"/>
        <v>1.575</v>
      </c>
      <c r="L81" s="10">
        <f t="shared" si="13"/>
        <v>18.9</v>
      </c>
      <c r="M81" s="10">
        <f t="shared" si="14"/>
        <v>0</v>
      </c>
      <c r="N81" s="10">
        <f t="shared" si="15"/>
        <v>10.908169999999998</v>
      </c>
      <c r="O81" s="10">
        <f t="shared" si="16"/>
        <v>-6.41683</v>
      </c>
      <c r="P81" s="10">
        <f t="shared" si="17"/>
        <v>507.4177777777778</v>
      </c>
    </row>
    <row r="82" spans="1:16" ht="12.75">
      <c r="A82" s="8" t="s">
        <v>32</v>
      </c>
      <c r="B82" s="9" t="s">
        <v>33</v>
      </c>
      <c r="C82" s="10">
        <v>439.3</v>
      </c>
      <c r="D82" s="10">
        <v>439.3</v>
      </c>
      <c r="E82" s="10">
        <v>36.608333333333334</v>
      </c>
      <c r="F82" s="10">
        <v>0</v>
      </c>
      <c r="G82" s="10">
        <v>0</v>
      </c>
      <c r="H82" s="10">
        <v>15.06084</v>
      </c>
      <c r="I82" s="10">
        <v>0</v>
      </c>
      <c r="J82" s="10">
        <v>0</v>
      </c>
      <c r="K82" s="10">
        <f t="shared" si="12"/>
        <v>36.608333333333334</v>
      </c>
      <c r="L82" s="10">
        <f t="shared" si="13"/>
        <v>439.3</v>
      </c>
      <c r="M82" s="10">
        <f t="shared" si="14"/>
        <v>0</v>
      </c>
      <c r="N82" s="10">
        <f t="shared" si="15"/>
        <v>424.23916</v>
      </c>
      <c r="O82" s="10">
        <f t="shared" si="16"/>
        <v>21.547493333333335</v>
      </c>
      <c r="P82" s="10">
        <f t="shared" si="17"/>
        <v>41.14046892783975</v>
      </c>
    </row>
    <row r="83" spans="1:16" ht="12.75">
      <c r="A83" s="8" t="s">
        <v>34</v>
      </c>
      <c r="B83" s="9" t="s">
        <v>35</v>
      </c>
      <c r="C83" s="10">
        <v>236.2</v>
      </c>
      <c r="D83" s="10">
        <v>236.2</v>
      </c>
      <c r="E83" s="10">
        <v>19.683333333333334</v>
      </c>
      <c r="F83" s="10">
        <v>0</v>
      </c>
      <c r="G83" s="10">
        <v>0</v>
      </c>
      <c r="H83" s="10">
        <v>15.89328</v>
      </c>
      <c r="I83" s="10">
        <v>0</v>
      </c>
      <c r="J83" s="10">
        <v>0</v>
      </c>
      <c r="K83" s="10">
        <f t="shared" si="12"/>
        <v>19.683333333333334</v>
      </c>
      <c r="L83" s="10">
        <f t="shared" si="13"/>
        <v>236.2</v>
      </c>
      <c r="M83" s="10">
        <f t="shared" si="14"/>
        <v>0</v>
      </c>
      <c r="N83" s="10">
        <f t="shared" si="15"/>
        <v>220.30671999999998</v>
      </c>
      <c r="O83" s="10">
        <f t="shared" si="16"/>
        <v>3.790053333333333</v>
      </c>
      <c r="P83" s="10">
        <f t="shared" si="17"/>
        <v>80.74486028789161</v>
      </c>
    </row>
    <row r="84" spans="1:16" ht="12.75">
      <c r="A84" s="8" t="s">
        <v>36</v>
      </c>
      <c r="B84" s="9" t="s">
        <v>37</v>
      </c>
      <c r="C84" s="10">
        <v>144.2</v>
      </c>
      <c r="D84" s="10">
        <v>144.2</v>
      </c>
      <c r="E84" s="10">
        <v>12.016666666666666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12.016666666666666</v>
      </c>
      <c r="L84" s="10">
        <f t="shared" si="13"/>
        <v>144.2</v>
      </c>
      <c r="M84" s="10">
        <f t="shared" si="14"/>
        <v>0</v>
      </c>
      <c r="N84" s="10">
        <f t="shared" si="15"/>
        <v>144.2</v>
      </c>
      <c r="O84" s="10">
        <f t="shared" si="16"/>
        <v>12.016666666666666</v>
      </c>
      <c r="P84" s="10">
        <f t="shared" si="17"/>
        <v>0</v>
      </c>
    </row>
    <row r="85" spans="1:16" ht="25.5">
      <c r="A85" s="8" t="s">
        <v>222</v>
      </c>
      <c r="B85" s="9" t="s">
        <v>223</v>
      </c>
      <c r="C85" s="10">
        <v>0</v>
      </c>
      <c r="D85" s="10">
        <v>6770</v>
      </c>
      <c r="E85" s="10">
        <v>550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550</v>
      </c>
      <c r="L85" s="10">
        <f t="shared" si="13"/>
        <v>6770</v>
      </c>
      <c r="M85" s="10">
        <f t="shared" si="14"/>
        <v>0</v>
      </c>
      <c r="N85" s="10">
        <f t="shared" si="15"/>
        <v>6770</v>
      </c>
      <c r="O85" s="10">
        <f t="shared" si="16"/>
        <v>550</v>
      </c>
      <c r="P85" s="10">
        <f t="shared" si="17"/>
        <v>0</v>
      </c>
    </row>
    <row r="86" spans="1:16" ht="12.75">
      <c r="A86" s="8" t="s">
        <v>232</v>
      </c>
      <c r="B86" s="9" t="s">
        <v>233</v>
      </c>
      <c r="C86" s="10">
        <v>0</v>
      </c>
      <c r="D86" s="10">
        <v>814</v>
      </c>
      <c r="E86" s="10">
        <v>814</v>
      </c>
      <c r="F86" s="10">
        <v>9.7335</v>
      </c>
      <c r="G86" s="10">
        <v>0</v>
      </c>
      <c r="H86" s="10">
        <v>0</v>
      </c>
      <c r="I86" s="10">
        <v>9.7335</v>
      </c>
      <c r="J86" s="10">
        <v>9.7335</v>
      </c>
      <c r="K86" s="10">
        <f t="shared" si="12"/>
        <v>804.2665</v>
      </c>
      <c r="L86" s="10">
        <f t="shared" si="13"/>
        <v>804.2665</v>
      </c>
      <c r="M86" s="10">
        <f t="shared" si="14"/>
        <v>1.1957616707616707</v>
      </c>
      <c r="N86" s="10">
        <f t="shared" si="15"/>
        <v>814</v>
      </c>
      <c r="O86" s="10">
        <f t="shared" si="16"/>
        <v>814</v>
      </c>
      <c r="P86" s="10">
        <f t="shared" si="17"/>
        <v>0</v>
      </c>
    </row>
    <row r="87" spans="1:16" ht="25.5">
      <c r="A87" s="5" t="s">
        <v>122</v>
      </c>
      <c r="B87" s="6" t="s">
        <v>123</v>
      </c>
      <c r="C87" s="7">
        <v>0</v>
      </c>
      <c r="D87" s="7">
        <v>1500</v>
      </c>
      <c r="E87" s="7">
        <v>1500</v>
      </c>
      <c r="F87" s="7">
        <v>0</v>
      </c>
      <c r="G87" s="7">
        <v>0</v>
      </c>
      <c r="H87" s="7">
        <v>14.54988</v>
      </c>
      <c r="I87" s="7">
        <v>0</v>
      </c>
      <c r="J87" s="7">
        <v>7.670610000000001</v>
      </c>
      <c r="K87" s="7">
        <f t="shared" si="12"/>
        <v>1500</v>
      </c>
      <c r="L87" s="7">
        <f t="shared" si="13"/>
        <v>1500</v>
      </c>
      <c r="M87" s="7">
        <f t="shared" si="14"/>
        <v>0</v>
      </c>
      <c r="N87" s="7">
        <f t="shared" si="15"/>
        <v>1485.45012</v>
      </c>
      <c r="O87" s="7">
        <f t="shared" si="16"/>
        <v>1485.45012</v>
      </c>
      <c r="P87" s="7">
        <f t="shared" si="17"/>
        <v>0.9699920000000001</v>
      </c>
    </row>
    <row r="88" spans="1:16" ht="12.75">
      <c r="A88" s="8" t="s">
        <v>26</v>
      </c>
      <c r="B88" s="9" t="s">
        <v>27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6.171</v>
      </c>
      <c r="I88" s="10">
        <v>0</v>
      </c>
      <c r="J88" s="10">
        <v>0</v>
      </c>
      <c r="K88" s="10">
        <f t="shared" si="12"/>
        <v>0</v>
      </c>
      <c r="L88" s="10">
        <f t="shared" si="13"/>
        <v>0</v>
      </c>
      <c r="M88" s="10">
        <f t="shared" si="14"/>
        <v>0</v>
      </c>
      <c r="N88" s="10">
        <f t="shared" si="15"/>
        <v>-6.171</v>
      </c>
      <c r="O88" s="10">
        <f t="shared" si="16"/>
        <v>-6.171</v>
      </c>
      <c r="P88" s="10">
        <f t="shared" si="17"/>
        <v>0</v>
      </c>
    </row>
    <row r="89" spans="1:16" ht="12.75">
      <c r="A89" s="8" t="s">
        <v>66</v>
      </c>
      <c r="B89" s="9" t="s">
        <v>67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5.81327</v>
      </c>
      <c r="I89" s="10">
        <v>0</v>
      </c>
      <c r="J89" s="10">
        <v>7.04288</v>
      </c>
      <c r="K89" s="10">
        <f t="shared" si="12"/>
        <v>0</v>
      </c>
      <c r="L89" s="10">
        <f t="shared" si="13"/>
        <v>0</v>
      </c>
      <c r="M89" s="10">
        <f t="shared" si="14"/>
        <v>0</v>
      </c>
      <c r="N89" s="10">
        <f t="shared" si="15"/>
        <v>-5.81327</v>
      </c>
      <c r="O89" s="10">
        <f t="shared" si="16"/>
        <v>-5.81327</v>
      </c>
      <c r="P89" s="10">
        <f t="shared" si="17"/>
        <v>0</v>
      </c>
    </row>
    <row r="90" spans="1:16" ht="12.75">
      <c r="A90" s="8" t="s">
        <v>28</v>
      </c>
      <c r="B90" s="9" t="s">
        <v>29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0.2</v>
      </c>
      <c r="I90" s="10">
        <v>0</v>
      </c>
      <c r="J90" s="10">
        <v>0.53422</v>
      </c>
      <c r="K90" s="10">
        <f t="shared" si="12"/>
        <v>0</v>
      </c>
      <c r="L90" s="10">
        <f t="shared" si="13"/>
        <v>0</v>
      </c>
      <c r="M90" s="10">
        <f t="shared" si="14"/>
        <v>0</v>
      </c>
      <c r="N90" s="10">
        <f t="shared" si="15"/>
        <v>-0.2</v>
      </c>
      <c r="O90" s="10">
        <f t="shared" si="16"/>
        <v>-0.2</v>
      </c>
      <c r="P90" s="10">
        <f t="shared" si="17"/>
        <v>0</v>
      </c>
    </row>
    <row r="91" spans="1:16" ht="12.75">
      <c r="A91" s="8" t="s">
        <v>42</v>
      </c>
      <c r="B91" s="9" t="s">
        <v>43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2.36561</v>
      </c>
      <c r="I91" s="10">
        <v>0</v>
      </c>
      <c r="J91" s="10">
        <v>0.09351000000000001</v>
      </c>
      <c r="K91" s="10">
        <f t="shared" si="12"/>
        <v>0</v>
      </c>
      <c r="L91" s="10">
        <f t="shared" si="13"/>
        <v>0</v>
      </c>
      <c r="M91" s="10">
        <f t="shared" si="14"/>
        <v>0</v>
      </c>
      <c r="N91" s="10">
        <f t="shared" si="15"/>
        <v>-2.36561</v>
      </c>
      <c r="O91" s="10">
        <f t="shared" si="16"/>
        <v>-2.36561</v>
      </c>
      <c r="P91" s="10">
        <f t="shared" si="17"/>
        <v>0</v>
      </c>
    </row>
    <row r="92" spans="1:16" ht="25.5">
      <c r="A92" s="8" t="s">
        <v>222</v>
      </c>
      <c r="B92" s="9" t="s">
        <v>223</v>
      </c>
      <c r="C92" s="10">
        <v>0</v>
      </c>
      <c r="D92" s="10">
        <v>1500</v>
      </c>
      <c r="E92" s="10">
        <v>1500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1500</v>
      </c>
      <c r="L92" s="10">
        <f t="shared" si="13"/>
        <v>1500</v>
      </c>
      <c r="M92" s="10">
        <f t="shared" si="14"/>
        <v>0</v>
      </c>
      <c r="N92" s="10">
        <f t="shared" si="15"/>
        <v>1500</v>
      </c>
      <c r="O92" s="10">
        <f t="shared" si="16"/>
        <v>1500</v>
      </c>
      <c r="P92" s="10">
        <f t="shared" si="17"/>
        <v>0</v>
      </c>
    </row>
    <row r="93" spans="1:16" ht="51">
      <c r="A93" s="5" t="s">
        <v>230</v>
      </c>
      <c r="B93" s="6" t="s">
        <v>231</v>
      </c>
      <c r="C93" s="7">
        <v>0</v>
      </c>
      <c r="D93" s="7">
        <v>75</v>
      </c>
      <c r="E93" s="7">
        <v>75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12"/>
        <v>75</v>
      </c>
      <c r="L93" s="7">
        <f t="shared" si="13"/>
        <v>75</v>
      </c>
      <c r="M93" s="7">
        <f t="shared" si="14"/>
        <v>0</v>
      </c>
      <c r="N93" s="7">
        <f t="shared" si="15"/>
        <v>75</v>
      </c>
      <c r="O93" s="7">
        <f t="shared" si="16"/>
        <v>75</v>
      </c>
      <c r="P93" s="7">
        <f t="shared" si="17"/>
        <v>0</v>
      </c>
    </row>
    <row r="94" spans="1:16" ht="25.5">
      <c r="A94" s="8" t="s">
        <v>228</v>
      </c>
      <c r="B94" s="9" t="s">
        <v>229</v>
      </c>
      <c r="C94" s="10">
        <v>0</v>
      </c>
      <c r="D94" s="10">
        <v>75</v>
      </c>
      <c r="E94" s="10">
        <v>75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75</v>
      </c>
      <c r="L94" s="10">
        <f t="shared" si="13"/>
        <v>75</v>
      </c>
      <c r="M94" s="10">
        <f t="shared" si="14"/>
        <v>0</v>
      </c>
      <c r="N94" s="10">
        <f t="shared" si="15"/>
        <v>75</v>
      </c>
      <c r="O94" s="10">
        <f t="shared" si="16"/>
        <v>75</v>
      </c>
      <c r="P94" s="10">
        <f t="shared" si="17"/>
        <v>0</v>
      </c>
    </row>
    <row r="95" spans="1:16" ht="25.5">
      <c r="A95" s="5" t="s">
        <v>128</v>
      </c>
      <c r="B95" s="6" t="s">
        <v>129</v>
      </c>
      <c r="C95" s="7">
        <v>20.1</v>
      </c>
      <c r="D95" s="7">
        <v>595</v>
      </c>
      <c r="E95" s="7">
        <v>576.575</v>
      </c>
      <c r="F95" s="7">
        <v>0</v>
      </c>
      <c r="G95" s="7">
        <v>0</v>
      </c>
      <c r="H95" s="7">
        <v>2.26566</v>
      </c>
      <c r="I95" s="7">
        <v>0</v>
      </c>
      <c r="J95" s="7">
        <v>0</v>
      </c>
      <c r="K95" s="7">
        <f t="shared" si="12"/>
        <v>576.575</v>
      </c>
      <c r="L95" s="7">
        <f t="shared" si="13"/>
        <v>595</v>
      </c>
      <c r="M95" s="7">
        <f t="shared" si="14"/>
        <v>0</v>
      </c>
      <c r="N95" s="7">
        <f t="shared" si="15"/>
        <v>592.73434</v>
      </c>
      <c r="O95" s="7">
        <f t="shared" si="16"/>
        <v>574.30934</v>
      </c>
      <c r="P95" s="7">
        <f t="shared" si="17"/>
        <v>0.3929514807267051</v>
      </c>
    </row>
    <row r="96" spans="1:16" ht="25.5">
      <c r="A96" s="5" t="s">
        <v>138</v>
      </c>
      <c r="B96" s="6" t="s">
        <v>139</v>
      </c>
      <c r="C96" s="7">
        <v>20.1</v>
      </c>
      <c r="D96" s="7">
        <v>20.1</v>
      </c>
      <c r="E96" s="7">
        <v>1.675</v>
      </c>
      <c r="F96" s="7">
        <v>0</v>
      </c>
      <c r="G96" s="7">
        <v>0</v>
      </c>
      <c r="H96" s="7">
        <v>2.26566</v>
      </c>
      <c r="I96" s="7">
        <v>0</v>
      </c>
      <c r="J96" s="7">
        <v>0</v>
      </c>
      <c r="K96" s="7">
        <f t="shared" si="12"/>
        <v>1.675</v>
      </c>
      <c r="L96" s="7">
        <f t="shared" si="13"/>
        <v>20.1</v>
      </c>
      <c r="M96" s="7">
        <f t="shared" si="14"/>
        <v>0</v>
      </c>
      <c r="N96" s="7">
        <f t="shared" si="15"/>
        <v>17.83434</v>
      </c>
      <c r="O96" s="7">
        <f t="shared" si="16"/>
        <v>-0.59066</v>
      </c>
      <c r="P96" s="7">
        <f t="shared" si="17"/>
        <v>135.26328358208954</v>
      </c>
    </row>
    <row r="97" spans="1:16" ht="12.75">
      <c r="A97" s="8" t="s">
        <v>26</v>
      </c>
      <c r="B97" s="9" t="s">
        <v>27</v>
      </c>
      <c r="C97" s="10">
        <v>7</v>
      </c>
      <c r="D97" s="10">
        <v>7</v>
      </c>
      <c r="E97" s="10">
        <v>0.5833333333333334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0.5833333333333334</v>
      </c>
      <c r="L97" s="10">
        <f t="shared" si="13"/>
        <v>7</v>
      </c>
      <c r="M97" s="10">
        <f t="shared" si="14"/>
        <v>0</v>
      </c>
      <c r="N97" s="10">
        <f t="shared" si="15"/>
        <v>7</v>
      </c>
      <c r="O97" s="10">
        <f t="shared" si="16"/>
        <v>0.5833333333333334</v>
      </c>
      <c r="P97" s="10">
        <f t="shared" si="17"/>
        <v>0</v>
      </c>
    </row>
    <row r="98" spans="1:16" ht="12.75">
      <c r="A98" s="8" t="s">
        <v>28</v>
      </c>
      <c r="B98" s="9" t="s">
        <v>29</v>
      </c>
      <c r="C98" s="10">
        <v>4</v>
      </c>
      <c r="D98" s="10">
        <v>4</v>
      </c>
      <c r="E98" s="10">
        <v>0.3333333333333333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0.3333333333333333</v>
      </c>
      <c r="L98" s="10">
        <f t="shared" si="13"/>
        <v>4</v>
      </c>
      <c r="M98" s="10">
        <f t="shared" si="14"/>
        <v>0</v>
      </c>
      <c r="N98" s="10">
        <f t="shared" si="15"/>
        <v>4</v>
      </c>
      <c r="O98" s="10">
        <f t="shared" si="16"/>
        <v>0.3333333333333333</v>
      </c>
      <c r="P98" s="10">
        <f t="shared" si="17"/>
        <v>0</v>
      </c>
    </row>
    <row r="99" spans="1:16" ht="12.75">
      <c r="A99" s="8" t="s">
        <v>30</v>
      </c>
      <c r="B99" s="9" t="s">
        <v>31</v>
      </c>
      <c r="C99" s="10">
        <v>9.1</v>
      </c>
      <c r="D99" s="10">
        <v>9.1</v>
      </c>
      <c r="E99" s="10">
        <v>0.7583333333333334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0.7583333333333334</v>
      </c>
      <c r="L99" s="10">
        <f t="shared" si="13"/>
        <v>9.1</v>
      </c>
      <c r="M99" s="10">
        <f t="shared" si="14"/>
        <v>0</v>
      </c>
      <c r="N99" s="10">
        <f t="shared" si="15"/>
        <v>9.1</v>
      </c>
      <c r="O99" s="10">
        <f t="shared" si="16"/>
        <v>0.7583333333333334</v>
      </c>
      <c r="P99" s="10">
        <f t="shared" si="17"/>
        <v>0</v>
      </c>
    </row>
    <row r="100" spans="1:16" ht="12.75">
      <c r="A100" s="8" t="s">
        <v>58</v>
      </c>
      <c r="B100" s="9" t="s">
        <v>59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2.26566</v>
      </c>
      <c r="I100" s="10">
        <v>0</v>
      </c>
      <c r="J100" s="10">
        <v>0</v>
      </c>
      <c r="K100" s="10">
        <f t="shared" si="12"/>
        <v>0</v>
      </c>
      <c r="L100" s="10">
        <f t="shared" si="13"/>
        <v>0</v>
      </c>
      <c r="M100" s="10">
        <f t="shared" si="14"/>
        <v>0</v>
      </c>
      <c r="N100" s="10">
        <f t="shared" si="15"/>
        <v>-2.26566</v>
      </c>
      <c r="O100" s="10">
        <f t="shared" si="16"/>
        <v>-2.26566</v>
      </c>
      <c r="P100" s="10">
        <f t="shared" si="17"/>
        <v>0</v>
      </c>
    </row>
    <row r="101" spans="1:16" ht="51">
      <c r="A101" s="5" t="s">
        <v>230</v>
      </c>
      <c r="B101" s="6" t="s">
        <v>231</v>
      </c>
      <c r="C101" s="7">
        <v>0</v>
      </c>
      <c r="D101" s="7">
        <v>574.9</v>
      </c>
      <c r="E101" s="7">
        <v>574.9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574.9</v>
      </c>
      <c r="L101" s="7">
        <f t="shared" si="13"/>
        <v>574.9</v>
      </c>
      <c r="M101" s="7">
        <f t="shared" si="14"/>
        <v>0</v>
      </c>
      <c r="N101" s="7">
        <f t="shared" si="15"/>
        <v>574.9</v>
      </c>
      <c r="O101" s="7">
        <f t="shared" si="16"/>
        <v>574.9</v>
      </c>
      <c r="P101" s="7">
        <f t="shared" si="17"/>
        <v>0</v>
      </c>
    </row>
    <row r="102" spans="1:16" ht="25.5">
      <c r="A102" s="8" t="s">
        <v>228</v>
      </c>
      <c r="B102" s="9" t="s">
        <v>229</v>
      </c>
      <c r="C102" s="10">
        <v>0</v>
      </c>
      <c r="D102" s="10">
        <v>574.9</v>
      </c>
      <c r="E102" s="10">
        <v>574.9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574.9</v>
      </c>
      <c r="L102" s="10">
        <f aca="true" t="shared" si="19" ref="L102:L133">D102-F102</f>
        <v>574.9</v>
      </c>
      <c r="M102" s="10">
        <f aca="true" t="shared" si="20" ref="M102:M133">IF(E102=0,0,(F102/E102)*100)</f>
        <v>0</v>
      </c>
      <c r="N102" s="10">
        <f aca="true" t="shared" si="21" ref="N102:N133">D102-H102</f>
        <v>574.9</v>
      </c>
      <c r="O102" s="10">
        <f aca="true" t="shared" si="22" ref="O102:O133">E102-H102</f>
        <v>574.9</v>
      </c>
      <c r="P102" s="10">
        <f aca="true" t="shared" si="23" ref="P102:P133">IF(E102=0,0,(H102/E102)*100)</f>
        <v>0</v>
      </c>
    </row>
    <row r="103" spans="1:16" ht="12.75">
      <c r="A103" s="5" t="s">
        <v>150</v>
      </c>
      <c r="B103" s="6" t="s">
        <v>151</v>
      </c>
      <c r="C103" s="7">
        <v>1670</v>
      </c>
      <c r="D103" s="7">
        <v>7609.89</v>
      </c>
      <c r="E103" s="7">
        <v>3126.996666666667</v>
      </c>
      <c r="F103" s="7">
        <v>0</v>
      </c>
      <c r="G103" s="7">
        <v>0</v>
      </c>
      <c r="H103" s="7">
        <v>4.66584</v>
      </c>
      <c r="I103" s="7">
        <v>0</v>
      </c>
      <c r="J103" s="7">
        <v>0</v>
      </c>
      <c r="K103" s="7">
        <f t="shared" si="18"/>
        <v>3126.996666666667</v>
      </c>
      <c r="L103" s="7">
        <f t="shared" si="19"/>
        <v>7609.89</v>
      </c>
      <c r="M103" s="7">
        <f t="shared" si="20"/>
        <v>0</v>
      </c>
      <c r="N103" s="7">
        <f t="shared" si="21"/>
        <v>7605.224160000001</v>
      </c>
      <c r="O103" s="7">
        <f t="shared" si="22"/>
        <v>3122.330826666667</v>
      </c>
      <c r="P103" s="7">
        <f t="shared" si="23"/>
        <v>0.1492115437709666</v>
      </c>
    </row>
    <row r="104" spans="1:16" ht="12.75">
      <c r="A104" s="5" t="s">
        <v>156</v>
      </c>
      <c r="B104" s="6" t="s">
        <v>157</v>
      </c>
      <c r="C104" s="7">
        <v>5</v>
      </c>
      <c r="D104" s="7">
        <v>585</v>
      </c>
      <c r="E104" s="7">
        <v>20.416666666666668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20.416666666666668</v>
      </c>
      <c r="L104" s="7">
        <f t="shared" si="19"/>
        <v>585</v>
      </c>
      <c r="M104" s="7">
        <f t="shared" si="20"/>
        <v>0</v>
      </c>
      <c r="N104" s="7">
        <f t="shared" si="21"/>
        <v>585</v>
      </c>
      <c r="O104" s="7">
        <f t="shared" si="22"/>
        <v>20.416666666666668</v>
      </c>
      <c r="P104" s="7">
        <f t="shared" si="23"/>
        <v>0</v>
      </c>
    </row>
    <row r="105" spans="1:16" ht="12.75">
      <c r="A105" s="8" t="s">
        <v>26</v>
      </c>
      <c r="B105" s="9" t="s">
        <v>27</v>
      </c>
      <c r="C105" s="10">
        <v>0.5</v>
      </c>
      <c r="D105" s="10">
        <v>0.5</v>
      </c>
      <c r="E105" s="10">
        <v>0.041666666666666664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0.041666666666666664</v>
      </c>
      <c r="L105" s="10">
        <f t="shared" si="19"/>
        <v>0.5</v>
      </c>
      <c r="M105" s="10">
        <f t="shared" si="20"/>
        <v>0</v>
      </c>
      <c r="N105" s="10">
        <f t="shared" si="21"/>
        <v>0.5</v>
      </c>
      <c r="O105" s="10">
        <f t="shared" si="22"/>
        <v>0.041666666666666664</v>
      </c>
      <c r="P105" s="10">
        <f t="shared" si="23"/>
        <v>0</v>
      </c>
    </row>
    <row r="106" spans="1:16" ht="12.75">
      <c r="A106" s="8" t="s">
        <v>28</v>
      </c>
      <c r="B106" s="9" t="s">
        <v>29</v>
      </c>
      <c r="C106" s="10">
        <v>2.3</v>
      </c>
      <c r="D106" s="10">
        <v>2.3</v>
      </c>
      <c r="E106" s="10">
        <v>0.19166666666666665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0.19166666666666665</v>
      </c>
      <c r="L106" s="10">
        <f t="shared" si="19"/>
        <v>2.3</v>
      </c>
      <c r="M106" s="10">
        <f t="shared" si="20"/>
        <v>0</v>
      </c>
      <c r="N106" s="10">
        <f t="shared" si="21"/>
        <v>2.3</v>
      </c>
      <c r="O106" s="10">
        <f t="shared" si="22"/>
        <v>0.19166666666666665</v>
      </c>
      <c r="P106" s="10">
        <f t="shared" si="23"/>
        <v>0</v>
      </c>
    </row>
    <row r="107" spans="1:16" ht="12.75">
      <c r="A107" s="8" t="s">
        <v>30</v>
      </c>
      <c r="B107" s="9" t="s">
        <v>31</v>
      </c>
      <c r="C107" s="10">
        <v>2.2</v>
      </c>
      <c r="D107" s="10">
        <v>2.2</v>
      </c>
      <c r="E107" s="10">
        <v>0.18333333333333335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0.18333333333333335</v>
      </c>
      <c r="L107" s="10">
        <f t="shared" si="19"/>
        <v>2.2</v>
      </c>
      <c r="M107" s="10">
        <f t="shared" si="20"/>
        <v>0</v>
      </c>
      <c r="N107" s="10">
        <f t="shared" si="21"/>
        <v>2.2</v>
      </c>
      <c r="O107" s="10">
        <f t="shared" si="22"/>
        <v>0.18333333333333335</v>
      </c>
      <c r="P107" s="10">
        <f t="shared" si="23"/>
        <v>0</v>
      </c>
    </row>
    <row r="108" spans="1:16" ht="25.5">
      <c r="A108" s="8" t="s">
        <v>222</v>
      </c>
      <c r="B108" s="9" t="s">
        <v>223</v>
      </c>
      <c r="C108" s="10">
        <v>0</v>
      </c>
      <c r="D108" s="10">
        <v>580</v>
      </c>
      <c r="E108" s="10">
        <v>20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20</v>
      </c>
      <c r="L108" s="10">
        <f t="shared" si="19"/>
        <v>580</v>
      </c>
      <c r="M108" s="10">
        <f t="shared" si="20"/>
        <v>0</v>
      </c>
      <c r="N108" s="10">
        <f t="shared" si="21"/>
        <v>580</v>
      </c>
      <c r="O108" s="10">
        <f t="shared" si="22"/>
        <v>20</v>
      </c>
      <c r="P108" s="10">
        <f t="shared" si="23"/>
        <v>0</v>
      </c>
    </row>
    <row r="109" spans="1:16" ht="25.5">
      <c r="A109" s="5" t="s">
        <v>158</v>
      </c>
      <c r="B109" s="6" t="s">
        <v>159</v>
      </c>
      <c r="C109" s="7">
        <v>200</v>
      </c>
      <c r="D109" s="7">
        <v>400</v>
      </c>
      <c r="E109" s="7">
        <v>216.66666666666666</v>
      </c>
      <c r="F109" s="7">
        <v>0</v>
      </c>
      <c r="G109" s="7">
        <v>0</v>
      </c>
      <c r="H109" s="7">
        <v>0.25554</v>
      </c>
      <c r="I109" s="7">
        <v>0</v>
      </c>
      <c r="J109" s="7">
        <v>0</v>
      </c>
      <c r="K109" s="7">
        <f t="shared" si="18"/>
        <v>216.66666666666666</v>
      </c>
      <c r="L109" s="7">
        <f t="shared" si="19"/>
        <v>400</v>
      </c>
      <c r="M109" s="7">
        <f t="shared" si="20"/>
        <v>0</v>
      </c>
      <c r="N109" s="7">
        <f t="shared" si="21"/>
        <v>399.74446</v>
      </c>
      <c r="O109" s="7">
        <f t="shared" si="22"/>
        <v>216.41112666666666</v>
      </c>
      <c r="P109" s="7">
        <f t="shared" si="23"/>
        <v>0.11794153846153846</v>
      </c>
    </row>
    <row r="110" spans="1:16" ht="12.75">
      <c r="A110" s="8" t="s">
        <v>22</v>
      </c>
      <c r="B110" s="9" t="s">
        <v>23</v>
      </c>
      <c r="C110" s="10">
        <v>110</v>
      </c>
      <c r="D110" s="10">
        <v>110</v>
      </c>
      <c r="E110" s="10">
        <v>9.166666666666666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9.166666666666666</v>
      </c>
      <c r="L110" s="10">
        <f t="shared" si="19"/>
        <v>110</v>
      </c>
      <c r="M110" s="10">
        <f t="shared" si="20"/>
        <v>0</v>
      </c>
      <c r="N110" s="10">
        <f t="shared" si="21"/>
        <v>110</v>
      </c>
      <c r="O110" s="10">
        <f t="shared" si="22"/>
        <v>9.166666666666666</v>
      </c>
      <c r="P110" s="10">
        <f t="shared" si="23"/>
        <v>0</v>
      </c>
    </row>
    <row r="111" spans="1:16" ht="12.75">
      <c r="A111" s="8" t="s">
        <v>24</v>
      </c>
      <c r="B111" s="9" t="s">
        <v>25</v>
      </c>
      <c r="C111" s="10">
        <v>38.5</v>
      </c>
      <c r="D111" s="10">
        <v>38.5</v>
      </c>
      <c r="E111" s="10">
        <v>3.2083333333333335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3.2083333333333335</v>
      </c>
      <c r="L111" s="10">
        <f t="shared" si="19"/>
        <v>38.5</v>
      </c>
      <c r="M111" s="10">
        <f t="shared" si="20"/>
        <v>0</v>
      </c>
      <c r="N111" s="10">
        <f t="shared" si="21"/>
        <v>38.5</v>
      </c>
      <c r="O111" s="10">
        <f t="shared" si="22"/>
        <v>3.2083333333333335</v>
      </c>
      <c r="P111" s="10">
        <f t="shared" si="23"/>
        <v>0</v>
      </c>
    </row>
    <row r="112" spans="1:16" ht="12.75">
      <c r="A112" s="8" t="s">
        <v>26</v>
      </c>
      <c r="B112" s="9" t="s">
        <v>27</v>
      </c>
      <c r="C112" s="10">
        <v>27</v>
      </c>
      <c r="D112" s="10">
        <v>27</v>
      </c>
      <c r="E112" s="10">
        <v>2.25</v>
      </c>
      <c r="F112" s="10">
        <v>0</v>
      </c>
      <c r="G112" s="10">
        <v>0</v>
      </c>
      <c r="H112" s="10">
        <v>0.23492</v>
      </c>
      <c r="I112" s="10">
        <v>0</v>
      </c>
      <c r="J112" s="10">
        <v>0</v>
      </c>
      <c r="K112" s="10">
        <f t="shared" si="18"/>
        <v>2.25</v>
      </c>
      <c r="L112" s="10">
        <f t="shared" si="19"/>
        <v>27</v>
      </c>
      <c r="M112" s="10">
        <f t="shared" si="20"/>
        <v>0</v>
      </c>
      <c r="N112" s="10">
        <f t="shared" si="21"/>
        <v>26.76508</v>
      </c>
      <c r="O112" s="10">
        <f t="shared" si="22"/>
        <v>2.01508</v>
      </c>
      <c r="P112" s="10">
        <f t="shared" si="23"/>
        <v>10.440888888888889</v>
      </c>
    </row>
    <row r="113" spans="1:16" ht="12.75">
      <c r="A113" s="8" t="s">
        <v>28</v>
      </c>
      <c r="B113" s="9" t="s">
        <v>29</v>
      </c>
      <c r="C113" s="10">
        <v>10</v>
      </c>
      <c r="D113" s="10">
        <v>10</v>
      </c>
      <c r="E113" s="10">
        <v>0.8333333333333334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0.8333333333333334</v>
      </c>
      <c r="L113" s="10">
        <f t="shared" si="19"/>
        <v>10</v>
      </c>
      <c r="M113" s="10">
        <f t="shared" si="20"/>
        <v>0</v>
      </c>
      <c r="N113" s="10">
        <f t="shared" si="21"/>
        <v>10</v>
      </c>
      <c r="O113" s="10">
        <f t="shared" si="22"/>
        <v>0.8333333333333334</v>
      </c>
      <c r="P113" s="10">
        <f t="shared" si="23"/>
        <v>0</v>
      </c>
    </row>
    <row r="114" spans="1:16" ht="12.75">
      <c r="A114" s="8" t="s">
        <v>30</v>
      </c>
      <c r="B114" s="9" t="s">
        <v>31</v>
      </c>
      <c r="C114" s="10">
        <v>2.5</v>
      </c>
      <c r="D114" s="10">
        <v>2.5</v>
      </c>
      <c r="E114" s="10">
        <v>0.20833333333333334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0.20833333333333334</v>
      </c>
      <c r="L114" s="10">
        <f t="shared" si="19"/>
        <v>2.5</v>
      </c>
      <c r="M114" s="10">
        <f t="shared" si="20"/>
        <v>0</v>
      </c>
      <c r="N114" s="10">
        <f t="shared" si="21"/>
        <v>2.5</v>
      </c>
      <c r="O114" s="10">
        <f t="shared" si="22"/>
        <v>0.20833333333333334</v>
      </c>
      <c r="P114" s="10">
        <f t="shared" si="23"/>
        <v>0</v>
      </c>
    </row>
    <row r="115" spans="1:16" ht="12.75">
      <c r="A115" s="8" t="s">
        <v>32</v>
      </c>
      <c r="B115" s="9" t="s">
        <v>33</v>
      </c>
      <c r="C115" s="10">
        <v>9.5</v>
      </c>
      <c r="D115" s="10">
        <v>9.5</v>
      </c>
      <c r="E115" s="10">
        <v>0.7916666666666666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0.7916666666666666</v>
      </c>
      <c r="L115" s="10">
        <f t="shared" si="19"/>
        <v>9.5</v>
      </c>
      <c r="M115" s="10">
        <f t="shared" si="20"/>
        <v>0</v>
      </c>
      <c r="N115" s="10">
        <f t="shared" si="21"/>
        <v>9.5</v>
      </c>
      <c r="O115" s="10">
        <f t="shared" si="22"/>
        <v>0.7916666666666666</v>
      </c>
      <c r="P115" s="10">
        <f t="shared" si="23"/>
        <v>0</v>
      </c>
    </row>
    <row r="116" spans="1:16" ht="12.75">
      <c r="A116" s="8" t="s">
        <v>34</v>
      </c>
      <c r="B116" s="9" t="s">
        <v>35</v>
      </c>
      <c r="C116" s="10">
        <v>1</v>
      </c>
      <c r="D116" s="10">
        <v>1</v>
      </c>
      <c r="E116" s="10">
        <v>0.08333333333333333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0.08333333333333333</v>
      </c>
      <c r="L116" s="10">
        <f t="shared" si="19"/>
        <v>1</v>
      </c>
      <c r="M116" s="10">
        <f t="shared" si="20"/>
        <v>0</v>
      </c>
      <c r="N116" s="10">
        <f t="shared" si="21"/>
        <v>1</v>
      </c>
      <c r="O116" s="10">
        <f t="shared" si="22"/>
        <v>0.08333333333333333</v>
      </c>
      <c r="P116" s="10">
        <f t="shared" si="23"/>
        <v>0</v>
      </c>
    </row>
    <row r="117" spans="1:16" ht="12.75">
      <c r="A117" s="8" t="s">
        <v>36</v>
      </c>
      <c r="B117" s="9" t="s">
        <v>37</v>
      </c>
      <c r="C117" s="10">
        <v>1.5</v>
      </c>
      <c r="D117" s="10">
        <v>1.5</v>
      </c>
      <c r="E117" s="10">
        <v>0.125</v>
      </c>
      <c r="F117" s="10">
        <v>0</v>
      </c>
      <c r="G117" s="10">
        <v>0</v>
      </c>
      <c r="H117" s="10">
        <v>0.020620000000000003</v>
      </c>
      <c r="I117" s="10">
        <v>0</v>
      </c>
      <c r="J117" s="10">
        <v>0</v>
      </c>
      <c r="K117" s="10">
        <f t="shared" si="18"/>
        <v>0.125</v>
      </c>
      <c r="L117" s="10">
        <f t="shared" si="19"/>
        <v>1.5</v>
      </c>
      <c r="M117" s="10">
        <f t="shared" si="20"/>
        <v>0</v>
      </c>
      <c r="N117" s="10">
        <f t="shared" si="21"/>
        <v>1.47938</v>
      </c>
      <c r="O117" s="10">
        <f t="shared" si="22"/>
        <v>0.10438</v>
      </c>
      <c r="P117" s="10">
        <f t="shared" si="23"/>
        <v>16.496000000000002</v>
      </c>
    </row>
    <row r="118" spans="1:16" ht="25.5">
      <c r="A118" s="8" t="s">
        <v>222</v>
      </c>
      <c r="B118" s="9" t="s">
        <v>223</v>
      </c>
      <c r="C118" s="10">
        <v>0</v>
      </c>
      <c r="D118" s="10">
        <v>200</v>
      </c>
      <c r="E118" s="10">
        <v>200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200</v>
      </c>
      <c r="L118" s="10">
        <f t="shared" si="19"/>
        <v>200</v>
      </c>
      <c r="M118" s="10">
        <f t="shared" si="20"/>
        <v>0</v>
      </c>
      <c r="N118" s="10">
        <f t="shared" si="21"/>
        <v>200</v>
      </c>
      <c r="O118" s="10">
        <f t="shared" si="22"/>
        <v>200</v>
      </c>
      <c r="P118" s="10">
        <f t="shared" si="23"/>
        <v>0</v>
      </c>
    </row>
    <row r="119" spans="1:16" ht="12.75">
      <c r="A119" s="5" t="s">
        <v>160</v>
      </c>
      <c r="B119" s="6" t="s">
        <v>161</v>
      </c>
      <c r="C119" s="7">
        <v>1465</v>
      </c>
      <c r="D119" s="7">
        <v>1465</v>
      </c>
      <c r="E119" s="7">
        <v>122.08333333333334</v>
      </c>
      <c r="F119" s="7">
        <v>0</v>
      </c>
      <c r="G119" s="7">
        <v>0</v>
      </c>
      <c r="H119" s="7">
        <v>4.4103</v>
      </c>
      <c r="I119" s="7">
        <v>0</v>
      </c>
      <c r="J119" s="7">
        <v>0</v>
      </c>
      <c r="K119" s="7">
        <f t="shared" si="18"/>
        <v>122.08333333333334</v>
      </c>
      <c r="L119" s="7">
        <f t="shared" si="19"/>
        <v>1465</v>
      </c>
      <c r="M119" s="7">
        <f t="shared" si="20"/>
        <v>0</v>
      </c>
      <c r="N119" s="7">
        <f t="shared" si="21"/>
        <v>1460.5897</v>
      </c>
      <c r="O119" s="7">
        <f t="shared" si="22"/>
        <v>117.67303333333334</v>
      </c>
      <c r="P119" s="7">
        <f t="shared" si="23"/>
        <v>3.612532423208191</v>
      </c>
    </row>
    <row r="120" spans="1:16" ht="12.75">
      <c r="A120" s="8" t="s">
        <v>22</v>
      </c>
      <c r="B120" s="9" t="s">
        <v>23</v>
      </c>
      <c r="C120" s="10">
        <v>1047.5</v>
      </c>
      <c r="D120" s="10">
        <v>1047.5</v>
      </c>
      <c r="E120" s="10">
        <v>87.29166666666667</v>
      </c>
      <c r="F120" s="10">
        <v>0</v>
      </c>
      <c r="G120" s="10">
        <v>0</v>
      </c>
      <c r="H120" s="10">
        <v>3.615</v>
      </c>
      <c r="I120" s="10">
        <v>0</v>
      </c>
      <c r="J120" s="10">
        <v>0</v>
      </c>
      <c r="K120" s="10">
        <f t="shared" si="18"/>
        <v>87.29166666666667</v>
      </c>
      <c r="L120" s="10">
        <f t="shared" si="19"/>
        <v>1047.5</v>
      </c>
      <c r="M120" s="10">
        <f t="shared" si="20"/>
        <v>0</v>
      </c>
      <c r="N120" s="10">
        <f t="shared" si="21"/>
        <v>1043.885</v>
      </c>
      <c r="O120" s="10">
        <f t="shared" si="22"/>
        <v>83.67666666666668</v>
      </c>
      <c r="P120" s="10">
        <f t="shared" si="23"/>
        <v>4.141288782816229</v>
      </c>
    </row>
    <row r="121" spans="1:16" ht="12.75">
      <c r="A121" s="8" t="s">
        <v>24</v>
      </c>
      <c r="B121" s="9" t="s">
        <v>25</v>
      </c>
      <c r="C121" s="10">
        <v>372.3</v>
      </c>
      <c r="D121" s="10">
        <v>372.3</v>
      </c>
      <c r="E121" s="10">
        <v>31.025</v>
      </c>
      <c r="F121" s="10">
        <v>0</v>
      </c>
      <c r="G121" s="10">
        <v>0</v>
      </c>
      <c r="H121" s="10">
        <v>0.7953</v>
      </c>
      <c r="I121" s="10">
        <v>0</v>
      </c>
      <c r="J121" s="10">
        <v>0</v>
      </c>
      <c r="K121" s="10">
        <f t="shared" si="18"/>
        <v>31.025</v>
      </c>
      <c r="L121" s="10">
        <f t="shared" si="19"/>
        <v>372.3</v>
      </c>
      <c r="M121" s="10">
        <f t="shared" si="20"/>
        <v>0</v>
      </c>
      <c r="N121" s="10">
        <f t="shared" si="21"/>
        <v>371.5047</v>
      </c>
      <c r="O121" s="10">
        <f t="shared" si="22"/>
        <v>30.229699999999998</v>
      </c>
      <c r="P121" s="10">
        <f t="shared" si="23"/>
        <v>2.5634165995165192</v>
      </c>
    </row>
    <row r="122" spans="1:16" ht="12.75">
      <c r="A122" s="8" t="s">
        <v>26</v>
      </c>
      <c r="B122" s="9" t="s">
        <v>27</v>
      </c>
      <c r="C122" s="10">
        <v>21.2</v>
      </c>
      <c r="D122" s="10">
        <v>21.2</v>
      </c>
      <c r="E122" s="10">
        <v>1.7666666666666668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1.7666666666666668</v>
      </c>
      <c r="L122" s="10">
        <f t="shared" si="19"/>
        <v>21.2</v>
      </c>
      <c r="M122" s="10">
        <f t="shared" si="20"/>
        <v>0</v>
      </c>
      <c r="N122" s="10">
        <f t="shared" si="21"/>
        <v>21.2</v>
      </c>
      <c r="O122" s="10">
        <f t="shared" si="22"/>
        <v>1.7666666666666668</v>
      </c>
      <c r="P122" s="10">
        <f t="shared" si="23"/>
        <v>0</v>
      </c>
    </row>
    <row r="123" spans="1:16" ht="12.75">
      <c r="A123" s="8" t="s">
        <v>28</v>
      </c>
      <c r="B123" s="9" t="s">
        <v>29</v>
      </c>
      <c r="C123" s="10">
        <v>11.5</v>
      </c>
      <c r="D123" s="10">
        <v>11.5</v>
      </c>
      <c r="E123" s="10">
        <v>0.9583333333333334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0.9583333333333334</v>
      </c>
      <c r="L123" s="10">
        <f t="shared" si="19"/>
        <v>11.5</v>
      </c>
      <c r="M123" s="10">
        <f t="shared" si="20"/>
        <v>0</v>
      </c>
      <c r="N123" s="10">
        <f t="shared" si="21"/>
        <v>11.5</v>
      </c>
      <c r="O123" s="10">
        <f t="shared" si="22"/>
        <v>0.9583333333333334</v>
      </c>
      <c r="P123" s="10">
        <f t="shared" si="23"/>
        <v>0</v>
      </c>
    </row>
    <row r="124" spans="1:16" ht="12.75">
      <c r="A124" s="8" t="s">
        <v>32</v>
      </c>
      <c r="B124" s="9" t="s">
        <v>33</v>
      </c>
      <c r="C124" s="10">
        <v>11.4</v>
      </c>
      <c r="D124" s="10">
        <v>11.4</v>
      </c>
      <c r="E124" s="10">
        <v>0.95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0.95</v>
      </c>
      <c r="L124" s="10">
        <f t="shared" si="19"/>
        <v>11.4</v>
      </c>
      <c r="M124" s="10">
        <f t="shared" si="20"/>
        <v>0</v>
      </c>
      <c r="N124" s="10">
        <f t="shared" si="21"/>
        <v>11.4</v>
      </c>
      <c r="O124" s="10">
        <f t="shared" si="22"/>
        <v>0.95</v>
      </c>
      <c r="P124" s="10">
        <f t="shared" si="23"/>
        <v>0</v>
      </c>
    </row>
    <row r="125" spans="1:16" ht="12.75">
      <c r="A125" s="8" t="s">
        <v>34</v>
      </c>
      <c r="B125" s="9" t="s">
        <v>35</v>
      </c>
      <c r="C125" s="10">
        <v>0.2</v>
      </c>
      <c r="D125" s="10">
        <v>0.2</v>
      </c>
      <c r="E125" s="10">
        <v>0.01666666666666667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0.01666666666666667</v>
      </c>
      <c r="L125" s="10">
        <f t="shared" si="19"/>
        <v>0.2</v>
      </c>
      <c r="M125" s="10">
        <f t="shared" si="20"/>
        <v>0</v>
      </c>
      <c r="N125" s="10">
        <f t="shared" si="21"/>
        <v>0.2</v>
      </c>
      <c r="O125" s="10">
        <f t="shared" si="22"/>
        <v>0.01666666666666667</v>
      </c>
      <c r="P125" s="10">
        <f t="shared" si="23"/>
        <v>0</v>
      </c>
    </row>
    <row r="126" spans="1:16" ht="12.75">
      <c r="A126" s="8" t="s">
        <v>36</v>
      </c>
      <c r="B126" s="9" t="s">
        <v>37</v>
      </c>
      <c r="C126" s="10">
        <v>0.9</v>
      </c>
      <c r="D126" s="10">
        <v>0.9</v>
      </c>
      <c r="E126" s="10">
        <v>0.075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0.075</v>
      </c>
      <c r="L126" s="10">
        <f t="shared" si="19"/>
        <v>0.9</v>
      </c>
      <c r="M126" s="10">
        <f t="shared" si="20"/>
        <v>0</v>
      </c>
      <c r="N126" s="10">
        <f t="shared" si="21"/>
        <v>0.9</v>
      </c>
      <c r="O126" s="10">
        <f t="shared" si="22"/>
        <v>0.075</v>
      </c>
      <c r="P126" s="10">
        <f t="shared" si="23"/>
        <v>0</v>
      </c>
    </row>
    <row r="127" spans="1:16" ht="12.75">
      <c r="A127" s="5" t="s">
        <v>164</v>
      </c>
      <c r="B127" s="6" t="s">
        <v>165</v>
      </c>
      <c r="C127" s="7">
        <v>0</v>
      </c>
      <c r="D127" s="7">
        <v>662.8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18"/>
        <v>0</v>
      </c>
      <c r="L127" s="7">
        <f t="shared" si="19"/>
        <v>662.8</v>
      </c>
      <c r="M127" s="7">
        <f t="shared" si="20"/>
        <v>0</v>
      </c>
      <c r="N127" s="7">
        <f t="shared" si="21"/>
        <v>662.8</v>
      </c>
      <c r="O127" s="7">
        <f t="shared" si="22"/>
        <v>0</v>
      </c>
      <c r="P127" s="7">
        <f t="shared" si="23"/>
        <v>0</v>
      </c>
    </row>
    <row r="128" spans="1:16" ht="25.5">
      <c r="A128" s="8" t="s">
        <v>222</v>
      </c>
      <c r="B128" s="9" t="s">
        <v>223</v>
      </c>
      <c r="C128" s="10">
        <v>0</v>
      </c>
      <c r="D128" s="10">
        <v>662.8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</v>
      </c>
      <c r="L128" s="10">
        <f t="shared" si="19"/>
        <v>662.8</v>
      </c>
      <c r="M128" s="10">
        <f t="shared" si="20"/>
        <v>0</v>
      </c>
      <c r="N128" s="10">
        <f t="shared" si="21"/>
        <v>662.8</v>
      </c>
      <c r="O128" s="10">
        <f t="shared" si="22"/>
        <v>0</v>
      </c>
      <c r="P128" s="10">
        <f t="shared" si="23"/>
        <v>0</v>
      </c>
    </row>
    <row r="129" spans="1:16" ht="12.75">
      <c r="A129" s="5" t="s">
        <v>224</v>
      </c>
      <c r="B129" s="6" t="s">
        <v>225</v>
      </c>
      <c r="C129" s="7">
        <v>0</v>
      </c>
      <c r="D129" s="7">
        <v>630.53</v>
      </c>
      <c r="E129" s="7">
        <v>30.53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18"/>
        <v>30.53</v>
      </c>
      <c r="L129" s="7">
        <f t="shared" si="19"/>
        <v>630.53</v>
      </c>
      <c r="M129" s="7">
        <f t="shared" si="20"/>
        <v>0</v>
      </c>
      <c r="N129" s="7">
        <f t="shared" si="21"/>
        <v>630.53</v>
      </c>
      <c r="O129" s="7">
        <f t="shared" si="22"/>
        <v>30.53</v>
      </c>
      <c r="P129" s="7">
        <f t="shared" si="23"/>
        <v>0</v>
      </c>
    </row>
    <row r="130" spans="1:16" ht="12.75">
      <c r="A130" s="8" t="s">
        <v>234</v>
      </c>
      <c r="B130" s="9" t="s">
        <v>235</v>
      </c>
      <c r="C130" s="10">
        <v>0</v>
      </c>
      <c r="D130" s="10">
        <v>430.53</v>
      </c>
      <c r="E130" s="10">
        <v>30.53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30.53</v>
      </c>
      <c r="L130" s="10">
        <f t="shared" si="19"/>
        <v>430.53</v>
      </c>
      <c r="M130" s="10">
        <f t="shared" si="20"/>
        <v>0</v>
      </c>
      <c r="N130" s="10">
        <f t="shared" si="21"/>
        <v>430.53</v>
      </c>
      <c r="O130" s="10">
        <f t="shared" si="22"/>
        <v>30.53</v>
      </c>
      <c r="P130" s="10">
        <f t="shared" si="23"/>
        <v>0</v>
      </c>
    </row>
    <row r="131" spans="1:16" ht="25.5">
      <c r="A131" s="8" t="s">
        <v>228</v>
      </c>
      <c r="B131" s="9" t="s">
        <v>229</v>
      </c>
      <c r="C131" s="10">
        <v>0</v>
      </c>
      <c r="D131" s="10">
        <v>200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8"/>
        <v>0</v>
      </c>
      <c r="L131" s="10">
        <f t="shared" si="19"/>
        <v>200</v>
      </c>
      <c r="M131" s="10">
        <f t="shared" si="20"/>
        <v>0</v>
      </c>
      <c r="N131" s="10">
        <f t="shared" si="21"/>
        <v>200</v>
      </c>
      <c r="O131" s="10">
        <f t="shared" si="22"/>
        <v>0</v>
      </c>
      <c r="P131" s="10">
        <f t="shared" si="23"/>
        <v>0</v>
      </c>
    </row>
    <row r="132" spans="1:16" ht="51">
      <c r="A132" s="5" t="s">
        <v>230</v>
      </c>
      <c r="B132" s="6" t="s">
        <v>231</v>
      </c>
      <c r="C132" s="7">
        <v>0</v>
      </c>
      <c r="D132" s="7">
        <v>3866.56</v>
      </c>
      <c r="E132" s="7">
        <v>2737.3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18"/>
        <v>2737.3</v>
      </c>
      <c r="L132" s="7">
        <f t="shared" si="19"/>
        <v>3866.56</v>
      </c>
      <c r="M132" s="7">
        <f t="shared" si="20"/>
        <v>0</v>
      </c>
      <c r="N132" s="7">
        <f t="shared" si="21"/>
        <v>3866.56</v>
      </c>
      <c r="O132" s="7">
        <f t="shared" si="22"/>
        <v>2737.3</v>
      </c>
      <c r="P132" s="7">
        <f t="shared" si="23"/>
        <v>0</v>
      </c>
    </row>
    <row r="133" spans="1:16" ht="25.5">
      <c r="A133" s="8" t="s">
        <v>228</v>
      </c>
      <c r="B133" s="9" t="s">
        <v>229</v>
      </c>
      <c r="C133" s="10">
        <v>0</v>
      </c>
      <c r="D133" s="10">
        <v>3866.56</v>
      </c>
      <c r="E133" s="10">
        <v>2737.3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2737.3</v>
      </c>
      <c r="L133" s="10">
        <f t="shared" si="19"/>
        <v>3866.56</v>
      </c>
      <c r="M133" s="10">
        <f t="shared" si="20"/>
        <v>0</v>
      </c>
      <c r="N133" s="10">
        <f t="shared" si="21"/>
        <v>3866.56</v>
      </c>
      <c r="O133" s="10">
        <f t="shared" si="22"/>
        <v>2737.3</v>
      </c>
      <c r="P133" s="10">
        <f t="shared" si="23"/>
        <v>0</v>
      </c>
    </row>
    <row r="134" spans="1:16" ht="25.5">
      <c r="A134" s="5" t="s">
        <v>168</v>
      </c>
      <c r="B134" s="6" t="s">
        <v>169</v>
      </c>
      <c r="C134" s="7">
        <v>785.8340000000001</v>
      </c>
      <c r="D134" s="7">
        <v>91553.03400000001</v>
      </c>
      <c r="E134" s="7">
        <v>19090.5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24" ref="K134:K165">E134-F134</f>
        <v>19090.5</v>
      </c>
      <c r="L134" s="7">
        <f aca="true" t="shared" si="25" ref="L134:L165">D134-F134</f>
        <v>91553.03400000001</v>
      </c>
      <c r="M134" s="7">
        <f aca="true" t="shared" si="26" ref="M134:M165">IF(E134=0,0,(F134/E134)*100)</f>
        <v>0</v>
      </c>
      <c r="N134" s="7">
        <f aca="true" t="shared" si="27" ref="N134:N165">D134-H134</f>
        <v>91553.03400000001</v>
      </c>
      <c r="O134" s="7">
        <f aca="true" t="shared" si="28" ref="O134:O165">E134-H134</f>
        <v>19090.5</v>
      </c>
      <c r="P134" s="7">
        <f aca="true" t="shared" si="29" ref="P134:P165">IF(E134=0,0,(H134/E134)*100)</f>
        <v>0</v>
      </c>
    </row>
    <row r="135" spans="1:16" ht="12.75">
      <c r="A135" s="5" t="s">
        <v>152</v>
      </c>
      <c r="B135" s="6" t="s">
        <v>153</v>
      </c>
      <c r="C135" s="7">
        <v>0</v>
      </c>
      <c r="D135" s="7">
        <v>20804.88</v>
      </c>
      <c r="E135" s="7">
        <v>1130.5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24"/>
        <v>1130.5</v>
      </c>
      <c r="L135" s="7">
        <f t="shared" si="25"/>
        <v>20804.88</v>
      </c>
      <c r="M135" s="7">
        <f t="shared" si="26"/>
        <v>0</v>
      </c>
      <c r="N135" s="7">
        <f t="shared" si="27"/>
        <v>20804.88</v>
      </c>
      <c r="O135" s="7">
        <f t="shared" si="28"/>
        <v>1130.5</v>
      </c>
      <c r="P135" s="7">
        <f t="shared" si="29"/>
        <v>0</v>
      </c>
    </row>
    <row r="136" spans="1:16" ht="12.75">
      <c r="A136" s="8" t="s">
        <v>232</v>
      </c>
      <c r="B136" s="9" t="s">
        <v>233</v>
      </c>
      <c r="C136" s="10">
        <v>0</v>
      </c>
      <c r="D136" s="10">
        <v>20804.88</v>
      </c>
      <c r="E136" s="10">
        <v>1130.5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24"/>
        <v>1130.5</v>
      </c>
      <c r="L136" s="10">
        <f t="shared" si="25"/>
        <v>20804.88</v>
      </c>
      <c r="M136" s="10">
        <f t="shared" si="26"/>
        <v>0</v>
      </c>
      <c r="N136" s="10">
        <f t="shared" si="27"/>
        <v>20804.88</v>
      </c>
      <c r="O136" s="10">
        <f t="shared" si="28"/>
        <v>1130.5</v>
      </c>
      <c r="P136" s="10">
        <f t="shared" si="29"/>
        <v>0</v>
      </c>
    </row>
    <row r="137" spans="1:16" ht="51">
      <c r="A137" s="5" t="s">
        <v>170</v>
      </c>
      <c r="B137" s="6" t="s">
        <v>171</v>
      </c>
      <c r="C137" s="7">
        <v>0</v>
      </c>
      <c r="D137" s="7">
        <v>1100</v>
      </c>
      <c r="E137" s="7">
        <v>30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24"/>
        <v>30</v>
      </c>
      <c r="L137" s="7">
        <f t="shared" si="25"/>
        <v>1100</v>
      </c>
      <c r="M137" s="7">
        <f t="shared" si="26"/>
        <v>0</v>
      </c>
      <c r="N137" s="7">
        <f t="shared" si="27"/>
        <v>1100</v>
      </c>
      <c r="O137" s="7">
        <f t="shared" si="28"/>
        <v>30</v>
      </c>
      <c r="P137" s="7">
        <f t="shared" si="29"/>
        <v>0</v>
      </c>
    </row>
    <row r="138" spans="1:16" ht="12.75">
      <c r="A138" s="8" t="s">
        <v>232</v>
      </c>
      <c r="B138" s="9" t="s">
        <v>233</v>
      </c>
      <c r="C138" s="10">
        <v>0</v>
      </c>
      <c r="D138" s="10">
        <v>1100</v>
      </c>
      <c r="E138" s="10">
        <v>30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30</v>
      </c>
      <c r="L138" s="10">
        <f t="shared" si="25"/>
        <v>1100</v>
      </c>
      <c r="M138" s="10">
        <f t="shared" si="26"/>
        <v>0</v>
      </c>
      <c r="N138" s="10">
        <f t="shared" si="27"/>
        <v>1100</v>
      </c>
      <c r="O138" s="10">
        <f t="shared" si="28"/>
        <v>30</v>
      </c>
      <c r="P138" s="10">
        <f t="shared" si="29"/>
        <v>0</v>
      </c>
    </row>
    <row r="139" spans="1:16" ht="12.75">
      <c r="A139" s="5" t="s">
        <v>224</v>
      </c>
      <c r="B139" s="6" t="s">
        <v>225</v>
      </c>
      <c r="C139" s="7">
        <v>0</v>
      </c>
      <c r="D139" s="7">
        <v>15682.19</v>
      </c>
      <c r="E139" s="7">
        <v>3010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3010</v>
      </c>
      <c r="L139" s="7">
        <f t="shared" si="25"/>
        <v>15682.19</v>
      </c>
      <c r="M139" s="7">
        <f t="shared" si="26"/>
        <v>0</v>
      </c>
      <c r="N139" s="7">
        <f t="shared" si="27"/>
        <v>15682.19</v>
      </c>
      <c r="O139" s="7">
        <f t="shared" si="28"/>
        <v>3010</v>
      </c>
      <c r="P139" s="7">
        <f t="shared" si="29"/>
        <v>0</v>
      </c>
    </row>
    <row r="140" spans="1:16" ht="12.75">
      <c r="A140" s="8" t="s">
        <v>226</v>
      </c>
      <c r="B140" s="9" t="s">
        <v>227</v>
      </c>
      <c r="C140" s="10">
        <v>0</v>
      </c>
      <c r="D140" s="10">
        <v>11570</v>
      </c>
      <c r="E140" s="10">
        <v>1320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1320</v>
      </c>
      <c r="L140" s="10">
        <f t="shared" si="25"/>
        <v>11570</v>
      </c>
      <c r="M140" s="10">
        <f t="shared" si="26"/>
        <v>0</v>
      </c>
      <c r="N140" s="10">
        <f t="shared" si="27"/>
        <v>11570</v>
      </c>
      <c r="O140" s="10">
        <f t="shared" si="28"/>
        <v>1320</v>
      </c>
      <c r="P140" s="10">
        <f t="shared" si="29"/>
        <v>0</v>
      </c>
    </row>
    <row r="141" spans="1:16" ht="12.75">
      <c r="A141" s="8" t="s">
        <v>234</v>
      </c>
      <c r="B141" s="9" t="s">
        <v>235</v>
      </c>
      <c r="C141" s="10">
        <v>0</v>
      </c>
      <c r="D141" s="10">
        <v>2445</v>
      </c>
      <c r="E141" s="10">
        <v>520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520</v>
      </c>
      <c r="L141" s="10">
        <f t="shared" si="25"/>
        <v>2445</v>
      </c>
      <c r="M141" s="10">
        <f t="shared" si="26"/>
        <v>0</v>
      </c>
      <c r="N141" s="10">
        <f t="shared" si="27"/>
        <v>2445</v>
      </c>
      <c r="O141" s="10">
        <f t="shared" si="28"/>
        <v>520</v>
      </c>
      <c r="P141" s="10">
        <f t="shared" si="29"/>
        <v>0</v>
      </c>
    </row>
    <row r="142" spans="1:16" ht="25.5">
      <c r="A142" s="8" t="s">
        <v>228</v>
      </c>
      <c r="B142" s="9" t="s">
        <v>229</v>
      </c>
      <c r="C142" s="10">
        <v>0</v>
      </c>
      <c r="D142" s="10">
        <v>1667.19</v>
      </c>
      <c r="E142" s="10">
        <v>1170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24"/>
        <v>1170</v>
      </c>
      <c r="L142" s="10">
        <f t="shared" si="25"/>
        <v>1667.19</v>
      </c>
      <c r="M142" s="10">
        <f t="shared" si="26"/>
        <v>0</v>
      </c>
      <c r="N142" s="10">
        <f t="shared" si="27"/>
        <v>1667.19</v>
      </c>
      <c r="O142" s="10">
        <f t="shared" si="28"/>
        <v>1170</v>
      </c>
      <c r="P142" s="10">
        <f t="shared" si="29"/>
        <v>0</v>
      </c>
    </row>
    <row r="143" spans="1:16" ht="38.25">
      <c r="A143" s="5" t="s">
        <v>48</v>
      </c>
      <c r="B143" s="6" t="s">
        <v>49</v>
      </c>
      <c r="C143" s="7">
        <v>0</v>
      </c>
      <c r="D143" s="7">
        <v>26000</v>
      </c>
      <c r="E143" s="7">
        <v>10500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24"/>
        <v>10500</v>
      </c>
      <c r="L143" s="7">
        <f t="shared" si="25"/>
        <v>26000</v>
      </c>
      <c r="M143" s="7">
        <f t="shared" si="26"/>
        <v>0</v>
      </c>
      <c r="N143" s="7">
        <f t="shared" si="27"/>
        <v>26000</v>
      </c>
      <c r="O143" s="7">
        <f t="shared" si="28"/>
        <v>10500</v>
      </c>
      <c r="P143" s="7">
        <f t="shared" si="29"/>
        <v>0</v>
      </c>
    </row>
    <row r="144" spans="1:16" ht="12.75">
      <c r="A144" s="8" t="s">
        <v>232</v>
      </c>
      <c r="B144" s="9" t="s">
        <v>233</v>
      </c>
      <c r="C144" s="10">
        <v>0</v>
      </c>
      <c r="D144" s="10">
        <v>26000</v>
      </c>
      <c r="E144" s="10">
        <v>10500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24"/>
        <v>10500</v>
      </c>
      <c r="L144" s="10">
        <f t="shared" si="25"/>
        <v>26000</v>
      </c>
      <c r="M144" s="10">
        <f t="shared" si="26"/>
        <v>0</v>
      </c>
      <c r="N144" s="10">
        <f t="shared" si="27"/>
        <v>26000</v>
      </c>
      <c r="O144" s="10">
        <f t="shared" si="28"/>
        <v>10500</v>
      </c>
      <c r="P144" s="10">
        <f t="shared" si="29"/>
        <v>0</v>
      </c>
    </row>
    <row r="145" spans="1:16" ht="51">
      <c r="A145" s="5" t="s">
        <v>230</v>
      </c>
      <c r="B145" s="6" t="s">
        <v>231</v>
      </c>
      <c r="C145" s="7">
        <v>785.8340000000001</v>
      </c>
      <c r="D145" s="7">
        <v>27965.964</v>
      </c>
      <c r="E145" s="7">
        <v>4420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24"/>
        <v>4420</v>
      </c>
      <c r="L145" s="7">
        <f t="shared" si="25"/>
        <v>27965.964</v>
      </c>
      <c r="M145" s="7">
        <f t="shared" si="26"/>
        <v>0</v>
      </c>
      <c r="N145" s="7">
        <f t="shared" si="27"/>
        <v>27965.964</v>
      </c>
      <c r="O145" s="7">
        <f t="shared" si="28"/>
        <v>4420</v>
      </c>
      <c r="P145" s="7">
        <f t="shared" si="29"/>
        <v>0</v>
      </c>
    </row>
    <row r="146" spans="1:16" ht="25.5">
      <c r="A146" s="8" t="s">
        <v>228</v>
      </c>
      <c r="B146" s="9" t="s">
        <v>229</v>
      </c>
      <c r="C146" s="10">
        <v>785.8340000000001</v>
      </c>
      <c r="D146" s="10">
        <v>27965.964</v>
      </c>
      <c r="E146" s="10">
        <v>4420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24"/>
        <v>4420</v>
      </c>
      <c r="L146" s="10">
        <f t="shared" si="25"/>
        <v>27965.964</v>
      </c>
      <c r="M146" s="10">
        <f t="shared" si="26"/>
        <v>0</v>
      </c>
      <c r="N146" s="10">
        <f t="shared" si="27"/>
        <v>27965.964</v>
      </c>
      <c r="O146" s="10">
        <f t="shared" si="28"/>
        <v>4420</v>
      </c>
      <c r="P146" s="10">
        <f t="shared" si="29"/>
        <v>0</v>
      </c>
    </row>
    <row r="147" spans="1:16" ht="25.5">
      <c r="A147" s="5" t="s">
        <v>178</v>
      </c>
      <c r="B147" s="6" t="s">
        <v>179</v>
      </c>
      <c r="C147" s="7">
        <v>0</v>
      </c>
      <c r="D147" s="7">
        <v>48438.44</v>
      </c>
      <c r="E147" s="7">
        <v>11550.2</v>
      </c>
      <c r="F147" s="7">
        <v>136.63728</v>
      </c>
      <c r="G147" s="7">
        <v>0</v>
      </c>
      <c r="H147" s="7">
        <v>0</v>
      </c>
      <c r="I147" s="7">
        <v>136.63728</v>
      </c>
      <c r="J147" s="7">
        <v>0</v>
      </c>
      <c r="K147" s="7">
        <f t="shared" si="24"/>
        <v>11413.56272</v>
      </c>
      <c r="L147" s="7">
        <f t="shared" si="25"/>
        <v>48301.80272</v>
      </c>
      <c r="M147" s="7">
        <f t="shared" si="26"/>
        <v>1.182986268636041</v>
      </c>
      <c r="N147" s="7">
        <f t="shared" si="27"/>
        <v>48438.44</v>
      </c>
      <c r="O147" s="7">
        <f t="shared" si="28"/>
        <v>11550.2</v>
      </c>
      <c r="P147" s="7">
        <f t="shared" si="29"/>
        <v>0</v>
      </c>
    </row>
    <row r="148" spans="1:16" ht="12.75">
      <c r="A148" s="5" t="s">
        <v>180</v>
      </c>
      <c r="B148" s="6" t="s">
        <v>181</v>
      </c>
      <c r="C148" s="7">
        <v>0</v>
      </c>
      <c r="D148" s="7">
        <v>12600</v>
      </c>
      <c r="E148" s="7">
        <v>2000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24"/>
        <v>2000</v>
      </c>
      <c r="L148" s="7">
        <f t="shared" si="25"/>
        <v>12600</v>
      </c>
      <c r="M148" s="7">
        <f t="shared" si="26"/>
        <v>0</v>
      </c>
      <c r="N148" s="7">
        <f t="shared" si="27"/>
        <v>12600</v>
      </c>
      <c r="O148" s="7">
        <f t="shared" si="28"/>
        <v>2000</v>
      </c>
      <c r="P148" s="7">
        <f t="shared" si="29"/>
        <v>0</v>
      </c>
    </row>
    <row r="149" spans="1:16" ht="12.75">
      <c r="A149" s="8" t="s">
        <v>236</v>
      </c>
      <c r="B149" s="9" t="s">
        <v>237</v>
      </c>
      <c r="C149" s="10">
        <v>0</v>
      </c>
      <c r="D149" s="10">
        <v>100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24"/>
        <v>0</v>
      </c>
      <c r="L149" s="10">
        <f t="shared" si="25"/>
        <v>100</v>
      </c>
      <c r="M149" s="10">
        <f t="shared" si="26"/>
        <v>0</v>
      </c>
      <c r="N149" s="10">
        <f t="shared" si="27"/>
        <v>100</v>
      </c>
      <c r="O149" s="10">
        <f t="shared" si="28"/>
        <v>0</v>
      </c>
      <c r="P149" s="10">
        <f t="shared" si="29"/>
        <v>0</v>
      </c>
    </row>
    <row r="150" spans="1:16" ht="12.75">
      <c r="A150" s="8" t="s">
        <v>232</v>
      </c>
      <c r="B150" s="9" t="s">
        <v>233</v>
      </c>
      <c r="C150" s="10">
        <v>0</v>
      </c>
      <c r="D150" s="10">
        <v>12000</v>
      </c>
      <c r="E150" s="10">
        <v>2000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2000</v>
      </c>
      <c r="L150" s="10">
        <f t="shared" si="25"/>
        <v>12000</v>
      </c>
      <c r="M150" s="10">
        <f t="shared" si="26"/>
        <v>0</v>
      </c>
      <c r="N150" s="10">
        <f t="shared" si="27"/>
        <v>12000</v>
      </c>
      <c r="O150" s="10">
        <f t="shared" si="28"/>
        <v>2000</v>
      </c>
      <c r="P150" s="10">
        <f t="shared" si="29"/>
        <v>0</v>
      </c>
    </row>
    <row r="151" spans="1:16" ht="25.5">
      <c r="A151" s="8" t="s">
        <v>228</v>
      </c>
      <c r="B151" s="9" t="s">
        <v>229</v>
      </c>
      <c r="C151" s="10">
        <v>0</v>
      </c>
      <c r="D151" s="10">
        <v>500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24"/>
        <v>0</v>
      </c>
      <c r="L151" s="10">
        <f t="shared" si="25"/>
        <v>500</v>
      </c>
      <c r="M151" s="10">
        <f t="shared" si="26"/>
        <v>0</v>
      </c>
      <c r="N151" s="10">
        <f t="shared" si="27"/>
        <v>500</v>
      </c>
      <c r="O151" s="10">
        <f t="shared" si="28"/>
        <v>0</v>
      </c>
      <c r="P151" s="10">
        <f t="shared" si="29"/>
        <v>0</v>
      </c>
    </row>
    <row r="152" spans="1:16" ht="25.5">
      <c r="A152" s="5" t="s">
        <v>238</v>
      </c>
      <c r="B152" s="6" t="s">
        <v>239</v>
      </c>
      <c r="C152" s="7">
        <v>0</v>
      </c>
      <c r="D152" s="7">
        <v>13860.339</v>
      </c>
      <c r="E152" s="7">
        <v>4550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24"/>
        <v>4550</v>
      </c>
      <c r="L152" s="7">
        <f t="shared" si="25"/>
        <v>13860.339</v>
      </c>
      <c r="M152" s="7">
        <f t="shared" si="26"/>
        <v>0</v>
      </c>
      <c r="N152" s="7">
        <f t="shared" si="27"/>
        <v>13860.339</v>
      </c>
      <c r="O152" s="7">
        <f t="shared" si="28"/>
        <v>4550</v>
      </c>
      <c r="P152" s="7">
        <f t="shared" si="29"/>
        <v>0</v>
      </c>
    </row>
    <row r="153" spans="1:16" ht="12.75">
      <c r="A153" s="8" t="s">
        <v>236</v>
      </c>
      <c r="B153" s="9" t="s">
        <v>237</v>
      </c>
      <c r="C153" s="10">
        <v>0</v>
      </c>
      <c r="D153" s="10">
        <v>13860.339</v>
      </c>
      <c r="E153" s="10">
        <v>4550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24"/>
        <v>4550</v>
      </c>
      <c r="L153" s="10">
        <f t="shared" si="25"/>
        <v>13860.339</v>
      </c>
      <c r="M153" s="10">
        <f t="shared" si="26"/>
        <v>0</v>
      </c>
      <c r="N153" s="10">
        <f t="shared" si="27"/>
        <v>13860.339</v>
      </c>
      <c r="O153" s="10">
        <f t="shared" si="28"/>
        <v>4550</v>
      </c>
      <c r="P153" s="10">
        <f t="shared" si="29"/>
        <v>0</v>
      </c>
    </row>
    <row r="154" spans="1:16" ht="25.5">
      <c r="A154" s="5" t="s">
        <v>240</v>
      </c>
      <c r="B154" s="6" t="s">
        <v>241</v>
      </c>
      <c r="C154" s="7">
        <v>0</v>
      </c>
      <c r="D154" s="7">
        <v>15000</v>
      </c>
      <c r="E154" s="7">
        <v>3000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24"/>
        <v>3000</v>
      </c>
      <c r="L154" s="7">
        <f t="shared" si="25"/>
        <v>15000</v>
      </c>
      <c r="M154" s="7">
        <f t="shared" si="26"/>
        <v>0</v>
      </c>
      <c r="N154" s="7">
        <f t="shared" si="27"/>
        <v>15000</v>
      </c>
      <c r="O154" s="7">
        <f t="shared" si="28"/>
        <v>3000</v>
      </c>
      <c r="P154" s="7">
        <f t="shared" si="29"/>
        <v>0</v>
      </c>
    </row>
    <row r="155" spans="1:16" ht="25.5">
      <c r="A155" s="8" t="s">
        <v>228</v>
      </c>
      <c r="B155" s="9" t="s">
        <v>229</v>
      </c>
      <c r="C155" s="10">
        <v>0</v>
      </c>
      <c r="D155" s="10">
        <v>15000</v>
      </c>
      <c r="E155" s="10">
        <v>3000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24"/>
        <v>3000</v>
      </c>
      <c r="L155" s="10">
        <f t="shared" si="25"/>
        <v>15000</v>
      </c>
      <c r="M155" s="10">
        <f t="shared" si="26"/>
        <v>0</v>
      </c>
      <c r="N155" s="10">
        <f t="shared" si="27"/>
        <v>15000</v>
      </c>
      <c r="O155" s="10">
        <f t="shared" si="28"/>
        <v>3000</v>
      </c>
      <c r="P155" s="10">
        <f t="shared" si="29"/>
        <v>0</v>
      </c>
    </row>
    <row r="156" spans="1:16" ht="12.75">
      <c r="A156" s="5" t="s">
        <v>224</v>
      </c>
      <c r="B156" s="6" t="s">
        <v>225</v>
      </c>
      <c r="C156" s="7">
        <v>0</v>
      </c>
      <c r="D156" s="7">
        <v>4662</v>
      </c>
      <c r="E156" s="7">
        <v>1662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24"/>
        <v>1662</v>
      </c>
      <c r="L156" s="7">
        <f t="shared" si="25"/>
        <v>4662</v>
      </c>
      <c r="M156" s="7">
        <f t="shared" si="26"/>
        <v>0</v>
      </c>
      <c r="N156" s="7">
        <f t="shared" si="27"/>
        <v>4662</v>
      </c>
      <c r="O156" s="7">
        <f t="shared" si="28"/>
        <v>1662</v>
      </c>
      <c r="P156" s="7">
        <f t="shared" si="29"/>
        <v>0</v>
      </c>
    </row>
    <row r="157" spans="1:16" ht="25.5">
      <c r="A157" s="8" t="s">
        <v>228</v>
      </c>
      <c r="B157" s="9" t="s">
        <v>229</v>
      </c>
      <c r="C157" s="10">
        <v>0</v>
      </c>
      <c r="D157" s="10">
        <v>4662</v>
      </c>
      <c r="E157" s="10">
        <v>1662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24"/>
        <v>1662</v>
      </c>
      <c r="L157" s="10">
        <f t="shared" si="25"/>
        <v>4662</v>
      </c>
      <c r="M157" s="10">
        <f t="shared" si="26"/>
        <v>0</v>
      </c>
      <c r="N157" s="10">
        <f t="shared" si="27"/>
        <v>4662</v>
      </c>
      <c r="O157" s="10">
        <f t="shared" si="28"/>
        <v>1662</v>
      </c>
      <c r="P157" s="10">
        <f t="shared" si="29"/>
        <v>0</v>
      </c>
    </row>
    <row r="158" spans="1:16" ht="51">
      <c r="A158" s="5" t="s">
        <v>230</v>
      </c>
      <c r="B158" s="6" t="s">
        <v>231</v>
      </c>
      <c r="C158" s="7">
        <v>0</v>
      </c>
      <c r="D158" s="7">
        <v>1351</v>
      </c>
      <c r="E158" s="7">
        <v>276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24"/>
        <v>276</v>
      </c>
      <c r="L158" s="7">
        <f t="shared" si="25"/>
        <v>1351</v>
      </c>
      <c r="M158" s="7">
        <f t="shared" si="26"/>
        <v>0</v>
      </c>
      <c r="N158" s="7">
        <f t="shared" si="27"/>
        <v>1351</v>
      </c>
      <c r="O158" s="7">
        <f t="shared" si="28"/>
        <v>276</v>
      </c>
      <c r="P158" s="7">
        <f t="shared" si="29"/>
        <v>0</v>
      </c>
    </row>
    <row r="159" spans="1:16" ht="25.5">
      <c r="A159" s="8" t="s">
        <v>228</v>
      </c>
      <c r="B159" s="9" t="s">
        <v>229</v>
      </c>
      <c r="C159" s="10">
        <v>0</v>
      </c>
      <c r="D159" s="10">
        <v>1351</v>
      </c>
      <c r="E159" s="10">
        <v>276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24"/>
        <v>276</v>
      </c>
      <c r="L159" s="10">
        <f t="shared" si="25"/>
        <v>1351</v>
      </c>
      <c r="M159" s="10">
        <f t="shared" si="26"/>
        <v>0</v>
      </c>
      <c r="N159" s="10">
        <f t="shared" si="27"/>
        <v>1351</v>
      </c>
      <c r="O159" s="10">
        <f t="shared" si="28"/>
        <v>276</v>
      </c>
      <c r="P159" s="10">
        <f t="shared" si="29"/>
        <v>0</v>
      </c>
    </row>
    <row r="160" spans="1:16" ht="25.5">
      <c r="A160" s="5" t="s">
        <v>242</v>
      </c>
      <c r="B160" s="6" t="s">
        <v>243</v>
      </c>
      <c r="C160" s="7">
        <v>0</v>
      </c>
      <c r="D160" s="7">
        <v>618.8</v>
      </c>
      <c r="E160" s="7">
        <v>62.2</v>
      </c>
      <c r="F160" s="7">
        <v>136.63728</v>
      </c>
      <c r="G160" s="7">
        <v>0</v>
      </c>
      <c r="H160" s="7">
        <v>0</v>
      </c>
      <c r="I160" s="7">
        <v>136.63728</v>
      </c>
      <c r="J160" s="7">
        <v>0</v>
      </c>
      <c r="K160" s="7">
        <f t="shared" si="24"/>
        <v>-74.43728</v>
      </c>
      <c r="L160" s="7">
        <f t="shared" si="25"/>
        <v>482.1627199999999</v>
      </c>
      <c r="M160" s="7">
        <f t="shared" si="26"/>
        <v>219.67408360128618</v>
      </c>
      <c r="N160" s="7">
        <f t="shared" si="27"/>
        <v>618.8</v>
      </c>
      <c r="O160" s="7">
        <f t="shared" si="28"/>
        <v>62.2</v>
      </c>
      <c r="P160" s="7">
        <f t="shared" si="29"/>
        <v>0</v>
      </c>
    </row>
    <row r="161" spans="1:16" ht="25.5">
      <c r="A161" s="8" t="s">
        <v>46</v>
      </c>
      <c r="B161" s="9" t="s">
        <v>47</v>
      </c>
      <c r="C161" s="10">
        <v>0</v>
      </c>
      <c r="D161" s="10">
        <v>618.8</v>
      </c>
      <c r="E161" s="10">
        <v>62.2</v>
      </c>
      <c r="F161" s="10">
        <v>136.63728</v>
      </c>
      <c r="G161" s="10">
        <v>0</v>
      </c>
      <c r="H161" s="10">
        <v>0</v>
      </c>
      <c r="I161" s="10">
        <v>136.63728</v>
      </c>
      <c r="J161" s="10">
        <v>0</v>
      </c>
      <c r="K161" s="10">
        <f t="shared" si="24"/>
        <v>-74.43728</v>
      </c>
      <c r="L161" s="10">
        <f t="shared" si="25"/>
        <v>482.1627199999999</v>
      </c>
      <c r="M161" s="10">
        <f t="shared" si="26"/>
        <v>219.67408360128618</v>
      </c>
      <c r="N161" s="10">
        <f t="shared" si="27"/>
        <v>618.8</v>
      </c>
      <c r="O161" s="10">
        <f t="shared" si="28"/>
        <v>62.2</v>
      </c>
      <c r="P161" s="10">
        <f t="shared" si="29"/>
        <v>0</v>
      </c>
    </row>
    <row r="162" spans="1:16" ht="12.75">
      <c r="A162" s="5" t="s">
        <v>56</v>
      </c>
      <c r="B162" s="6" t="s">
        <v>57</v>
      </c>
      <c r="C162" s="7">
        <v>0</v>
      </c>
      <c r="D162" s="7">
        <v>346.301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24"/>
        <v>0</v>
      </c>
      <c r="L162" s="7">
        <f t="shared" si="25"/>
        <v>346.301</v>
      </c>
      <c r="M162" s="7">
        <f t="shared" si="26"/>
        <v>0</v>
      </c>
      <c r="N162" s="7">
        <f t="shared" si="27"/>
        <v>346.301</v>
      </c>
      <c r="O162" s="7">
        <f t="shared" si="28"/>
        <v>0</v>
      </c>
      <c r="P162" s="7">
        <f t="shared" si="29"/>
        <v>0</v>
      </c>
    </row>
    <row r="163" spans="1:16" ht="25.5">
      <c r="A163" s="8" t="s">
        <v>228</v>
      </c>
      <c r="B163" s="9" t="s">
        <v>229</v>
      </c>
      <c r="C163" s="10">
        <v>0</v>
      </c>
      <c r="D163" s="10">
        <v>346.301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24"/>
        <v>0</v>
      </c>
      <c r="L163" s="10">
        <f t="shared" si="25"/>
        <v>346.301</v>
      </c>
      <c r="M163" s="10">
        <f t="shared" si="26"/>
        <v>0</v>
      </c>
      <c r="N163" s="10">
        <f t="shared" si="27"/>
        <v>346.301</v>
      </c>
      <c r="O163" s="10">
        <f t="shared" si="28"/>
        <v>0</v>
      </c>
      <c r="P163" s="10">
        <f t="shared" si="29"/>
        <v>0</v>
      </c>
    </row>
    <row r="164" spans="1:16" ht="25.5">
      <c r="A164" s="5" t="s">
        <v>184</v>
      </c>
      <c r="B164" s="6" t="s">
        <v>185</v>
      </c>
      <c r="C164" s="7">
        <v>74385.15</v>
      </c>
      <c r="D164" s="7">
        <v>144432.45</v>
      </c>
      <c r="E164" s="7">
        <v>26982.7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24"/>
        <v>26982.7</v>
      </c>
      <c r="L164" s="7">
        <f t="shared" si="25"/>
        <v>144432.45</v>
      </c>
      <c r="M164" s="7">
        <f t="shared" si="26"/>
        <v>0</v>
      </c>
      <c r="N164" s="7">
        <f t="shared" si="27"/>
        <v>144432.45</v>
      </c>
      <c r="O164" s="7">
        <f t="shared" si="28"/>
        <v>26982.7</v>
      </c>
      <c r="P164" s="7">
        <f t="shared" si="29"/>
        <v>0</v>
      </c>
    </row>
    <row r="165" spans="1:16" ht="12.75">
      <c r="A165" s="5" t="s">
        <v>64</v>
      </c>
      <c r="B165" s="6" t="s">
        <v>65</v>
      </c>
      <c r="C165" s="7">
        <v>0</v>
      </c>
      <c r="D165" s="7">
        <v>10481</v>
      </c>
      <c r="E165" s="7">
        <v>3050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24"/>
        <v>3050</v>
      </c>
      <c r="L165" s="7">
        <f t="shared" si="25"/>
        <v>10481</v>
      </c>
      <c r="M165" s="7">
        <f t="shared" si="26"/>
        <v>0</v>
      </c>
      <c r="N165" s="7">
        <f t="shared" si="27"/>
        <v>10481</v>
      </c>
      <c r="O165" s="7">
        <f t="shared" si="28"/>
        <v>3050</v>
      </c>
      <c r="P165" s="7">
        <f t="shared" si="29"/>
        <v>0</v>
      </c>
    </row>
    <row r="166" spans="1:16" ht="12.75">
      <c r="A166" s="8" t="s">
        <v>232</v>
      </c>
      <c r="B166" s="9" t="s">
        <v>233</v>
      </c>
      <c r="C166" s="10">
        <v>0</v>
      </c>
      <c r="D166" s="10">
        <v>10481</v>
      </c>
      <c r="E166" s="10">
        <v>3050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aca="true" t="shared" si="30" ref="K166:K190">E166-F166</f>
        <v>3050</v>
      </c>
      <c r="L166" s="10">
        <f aca="true" t="shared" si="31" ref="L166:L190">D166-F166</f>
        <v>10481</v>
      </c>
      <c r="M166" s="10">
        <f aca="true" t="shared" si="32" ref="M166:M190">IF(E166=0,0,(F166/E166)*100)</f>
        <v>0</v>
      </c>
      <c r="N166" s="10">
        <f aca="true" t="shared" si="33" ref="N166:N190">D166-H166</f>
        <v>10481</v>
      </c>
      <c r="O166" s="10">
        <f aca="true" t="shared" si="34" ref="O166:O190">E166-H166</f>
        <v>3050</v>
      </c>
      <c r="P166" s="10">
        <f aca="true" t="shared" si="35" ref="P166:P190">IF(E166=0,0,(H166/E166)*100)</f>
        <v>0</v>
      </c>
    </row>
    <row r="167" spans="1:16" ht="12.75">
      <c r="A167" s="5" t="s">
        <v>102</v>
      </c>
      <c r="B167" s="6" t="s">
        <v>103</v>
      </c>
      <c r="C167" s="7">
        <v>0</v>
      </c>
      <c r="D167" s="7">
        <v>635.4</v>
      </c>
      <c r="E167" s="7">
        <v>405.4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30"/>
        <v>405.4</v>
      </c>
      <c r="L167" s="7">
        <f t="shared" si="31"/>
        <v>635.4</v>
      </c>
      <c r="M167" s="7">
        <f t="shared" si="32"/>
        <v>0</v>
      </c>
      <c r="N167" s="7">
        <f t="shared" si="33"/>
        <v>635.4</v>
      </c>
      <c r="O167" s="7">
        <f t="shared" si="34"/>
        <v>405.4</v>
      </c>
      <c r="P167" s="7">
        <f t="shared" si="35"/>
        <v>0</v>
      </c>
    </row>
    <row r="168" spans="1:16" ht="12.75">
      <c r="A168" s="8" t="s">
        <v>232</v>
      </c>
      <c r="B168" s="9" t="s">
        <v>233</v>
      </c>
      <c r="C168" s="10">
        <v>0</v>
      </c>
      <c r="D168" s="10">
        <v>635.4</v>
      </c>
      <c r="E168" s="10">
        <v>405.4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30"/>
        <v>405.4</v>
      </c>
      <c r="L168" s="10">
        <f t="shared" si="31"/>
        <v>635.4</v>
      </c>
      <c r="M168" s="10">
        <f t="shared" si="32"/>
        <v>0</v>
      </c>
      <c r="N168" s="10">
        <f t="shared" si="33"/>
        <v>635.4</v>
      </c>
      <c r="O168" s="10">
        <f t="shared" si="34"/>
        <v>405.4</v>
      </c>
      <c r="P168" s="10">
        <f t="shared" si="35"/>
        <v>0</v>
      </c>
    </row>
    <row r="169" spans="1:16" ht="12.75">
      <c r="A169" s="5" t="s">
        <v>152</v>
      </c>
      <c r="B169" s="6" t="s">
        <v>153</v>
      </c>
      <c r="C169" s="7">
        <v>0</v>
      </c>
      <c r="D169" s="7">
        <v>19314.3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0</v>
      </c>
      <c r="L169" s="7">
        <f t="shared" si="31"/>
        <v>19314.3</v>
      </c>
      <c r="M169" s="7">
        <f t="shared" si="32"/>
        <v>0</v>
      </c>
      <c r="N169" s="7">
        <f t="shared" si="33"/>
        <v>19314.3</v>
      </c>
      <c r="O169" s="7">
        <f t="shared" si="34"/>
        <v>0</v>
      </c>
      <c r="P169" s="7">
        <f t="shared" si="35"/>
        <v>0</v>
      </c>
    </row>
    <row r="170" spans="1:16" ht="12.75">
      <c r="A170" s="8" t="s">
        <v>232</v>
      </c>
      <c r="B170" s="9" t="s">
        <v>233</v>
      </c>
      <c r="C170" s="10">
        <v>0</v>
      </c>
      <c r="D170" s="10">
        <v>19314.3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30"/>
        <v>0</v>
      </c>
      <c r="L170" s="10">
        <f t="shared" si="31"/>
        <v>19314.3</v>
      </c>
      <c r="M170" s="10">
        <f t="shared" si="32"/>
        <v>0</v>
      </c>
      <c r="N170" s="10">
        <f t="shared" si="33"/>
        <v>19314.3</v>
      </c>
      <c r="O170" s="10">
        <f t="shared" si="34"/>
        <v>0</v>
      </c>
      <c r="P170" s="10">
        <f t="shared" si="35"/>
        <v>0</v>
      </c>
    </row>
    <row r="171" spans="1:16" ht="12.75">
      <c r="A171" s="5" t="s">
        <v>224</v>
      </c>
      <c r="B171" s="6" t="s">
        <v>225</v>
      </c>
      <c r="C171" s="7">
        <v>0</v>
      </c>
      <c r="D171" s="7">
        <v>39304.3</v>
      </c>
      <c r="E171" s="7">
        <v>3965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30"/>
        <v>3965</v>
      </c>
      <c r="L171" s="7">
        <f t="shared" si="31"/>
        <v>39304.3</v>
      </c>
      <c r="M171" s="7">
        <f t="shared" si="32"/>
        <v>0</v>
      </c>
      <c r="N171" s="7">
        <f t="shared" si="33"/>
        <v>39304.3</v>
      </c>
      <c r="O171" s="7">
        <f t="shared" si="34"/>
        <v>3965</v>
      </c>
      <c r="P171" s="7">
        <f t="shared" si="35"/>
        <v>0</v>
      </c>
    </row>
    <row r="172" spans="1:16" ht="12.75">
      <c r="A172" s="8" t="s">
        <v>226</v>
      </c>
      <c r="B172" s="9" t="s">
        <v>227</v>
      </c>
      <c r="C172" s="10">
        <v>0</v>
      </c>
      <c r="D172" s="10">
        <v>10200</v>
      </c>
      <c r="E172" s="10">
        <v>1150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30"/>
        <v>1150</v>
      </c>
      <c r="L172" s="10">
        <f t="shared" si="31"/>
        <v>10200</v>
      </c>
      <c r="M172" s="10">
        <f t="shared" si="32"/>
        <v>0</v>
      </c>
      <c r="N172" s="10">
        <f t="shared" si="33"/>
        <v>10200</v>
      </c>
      <c r="O172" s="10">
        <f t="shared" si="34"/>
        <v>1150</v>
      </c>
      <c r="P172" s="10">
        <f t="shared" si="35"/>
        <v>0</v>
      </c>
    </row>
    <row r="173" spans="1:16" ht="12.75">
      <c r="A173" s="8" t="s">
        <v>234</v>
      </c>
      <c r="B173" s="9" t="s">
        <v>235</v>
      </c>
      <c r="C173" s="10">
        <v>0</v>
      </c>
      <c r="D173" s="10">
        <v>29104.3</v>
      </c>
      <c r="E173" s="10">
        <v>2815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2815</v>
      </c>
      <c r="L173" s="10">
        <f t="shared" si="31"/>
        <v>29104.3</v>
      </c>
      <c r="M173" s="10">
        <f t="shared" si="32"/>
        <v>0</v>
      </c>
      <c r="N173" s="10">
        <f t="shared" si="33"/>
        <v>29104.3</v>
      </c>
      <c r="O173" s="10">
        <f t="shared" si="34"/>
        <v>2815</v>
      </c>
      <c r="P173" s="10">
        <f t="shared" si="35"/>
        <v>0</v>
      </c>
    </row>
    <row r="174" spans="1:16" ht="12.75">
      <c r="A174" s="5" t="s">
        <v>50</v>
      </c>
      <c r="B174" s="6" t="s">
        <v>51</v>
      </c>
      <c r="C174" s="7">
        <v>74385.15</v>
      </c>
      <c r="D174" s="7">
        <v>74697.45</v>
      </c>
      <c r="E174" s="7">
        <v>19562.3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30"/>
        <v>19562.3</v>
      </c>
      <c r="L174" s="7">
        <f t="shared" si="31"/>
        <v>74697.45</v>
      </c>
      <c r="M174" s="7">
        <f t="shared" si="32"/>
        <v>0</v>
      </c>
      <c r="N174" s="7">
        <f t="shared" si="33"/>
        <v>74697.45</v>
      </c>
      <c r="O174" s="7">
        <f t="shared" si="34"/>
        <v>19562.3</v>
      </c>
      <c r="P174" s="7">
        <f t="shared" si="35"/>
        <v>0</v>
      </c>
    </row>
    <row r="175" spans="1:16" ht="12.75">
      <c r="A175" s="8" t="s">
        <v>232</v>
      </c>
      <c r="B175" s="9" t="s">
        <v>233</v>
      </c>
      <c r="C175" s="10">
        <v>74385.15</v>
      </c>
      <c r="D175" s="10">
        <v>74697.45</v>
      </c>
      <c r="E175" s="10">
        <v>19562.3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30"/>
        <v>19562.3</v>
      </c>
      <c r="L175" s="10">
        <f t="shared" si="31"/>
        <v>74697.45</v>
      </c>
      <c r="M175" s="10">
        <f t="shared" si="32"/>
        <v>0</v>
      </c>
      <c r="N175" s="10">
        <f t="shared" si="33"/>
        <v>74697.45</v>
      </c>
      <c r="O175" s="10">
        <f t="shared" si="34"/>
        <v>19562.3</v>
      </c>
      <c r="P175" s="10">
        <f t="shared" si="35"/>
        <v>0</v>
      </c>
    </row>
    <row r="176" spans="1:16" ht="38.25">
      <c r="A176" s="5" t="s">
        <v>186</v>
      </c>
      <c r="B176" s="6" t="s">
        <v>187</v>
      </c>
      <c r="C176" s="7">
        <v>0</v>
      </c>
      <c r="D176" s="7">
        <v>2840.78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30"/>
        <v>0</v>
      </c>
      <c r="L176" s="7">
        <f t="shared" si="31"/>
        <v>2840.78</v>
      </c>
      <c r="M176" s="7">
        <f t="shared" si="32"/>
        <v>0</v>
      </c>
      <c r="N176" s="7">
        <f t="shared" si="33"/>
        <v>2840.78</v>
      </c>
      <c r="O176" s="7">
        <f t="shared" si="34"/>
        <v>0</v>
      </c>
      <c r="P176" s="7">
        <f t="shared" si="35"/>
        <v>0</v>
      </c>
    </row>
    <row r="177" spans="1:16" ht="12.75">
      <c r="A177" s="5" t="s">
        <v>152</v>
      </c>
      <c r="B177" s="6" t="s">
        <v>153</v>
      </c>
      <c r="C177" s="7">
        <v>0</v>
      </c>
      <c r="D177" s="7">
        <v>917.6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30"/>
        <v>0</v>
      </c>
      <c r="L177" s="7">
        <f t="shared" si="31"/>
        <v>917.6</v>
      </c>
      <c r="M177" s="7">
        <f t="shared" si="32"/>
        <v>0</v>
      </c>
      <c r="N177" s="7">
        <f t="shared" si="33"/>
        <v>917.6</v>
      </c>
      <c r="O177" s="7">
        <f t="shared" si="34"/>
        <v>0</v>
      </c>
      <c r="P177" s="7">
        <f t="shared" si="35"/>
        <v>0</v>
      </c>
    </row>
    <row r="178" spans="1:16" ht="12.75">
      <c r="A178" s="8" t="s">
        <v>232</v>
      </c>
      <c r="B178" s="9" t="s">
        <v>233</v>
      </c>
      <c r="C178" s="10">
        <v>0</v>
      </c>
      <c r="D178" s="10">
        <v>917.6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0</v>
      </c>
      <c r="L178" s="10">
        <f t="shared" si="31"/>
        <v>917.6</v>
      </c>
      <c r="M178" s="10">
        <f t="shared" si="32"/>
        <v>0</v>
      </c>
      <c r="N178" s="10">
        <f t="shared" si="33"/>
        <v>917.6</v>
      </c>
      <c r="O178" s="10">
        <f t="shared" si="34"/>
        <v>0</v>
      </c>
      <c r="P178" s="10">
        <f t="shared" si="35"/>
        <v>0</v>
      </c>
    </row>
    <row r="179" spans="1:16" ht="12.75">
      <c r="A179" s="5" t="s">
        <v>224</v>
      </c>
      <c r="B179" s="6" t="s">
        <v>225</v>
      </c>
      <c r="C179" s="7">
        <v>0</v>
      </c>
      <c r="D179" s="7">
        <v>1411.68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0</v>
      </c>
      <c r="L179" s="7">
        <f t="shared" si="31"/>
        <v>1411.68</v>
      </c>
      <c r="M179" s="7">
        <f t="shared" si="32"/>
        <v>0</v>
      </c>
      <c r="N179" s="7">
        <f t="shared" si="33"/>
        <v>1411.68</v>
      </c>
      <c r="O179" s="7">
        <f t="shared" si="34"/>
        <v>0</v>
      </c>
      <c r="P179" s="7">
        <f t="shared" si="35"/>
        <v>0</v>
      </c>
    </row>
    <row r="180" spans="1:16" ht="12.75">
      <c r="A180" s="8" t="s">
        <v>226</v>
      </c>
      <c r="B180" s="9" t="s">
        <v>227</v>
      </c>
      <c r="C180" s="10">
        <v>0</v>
      </c>
      <c r="D180" s="10">
        <v>1016.46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0</v>
      </c>
      <c r="L180" s="10">
        <f t="shared" si="31"/>
        <v>1016.46</v>
      </c>
      <c r="M180" s="10">
        <f t="shared" si="32"/>
        <v>0</v>
      </c>
      <c r="N180" s="10">
        <f t="shared" si="33"/>
        <v>1016.46</v>
      </c>
      <c r="O180" s="10">
        <f t="shared" si="34"/>
        <v>0</v>
      </c>
      <c r="P180" s="10">
        <f t="shared" si="35"/>
        <v>0</v>
      </c>
    </row>
    <row r="181" spans="1:16" ht="12.75">
      <c r="A181" s="8" t="s">
        <v>234</v>
      </c>
      <c r="B181" s="9" t="s">
        <v>235</v>
      </c>
      <c r="C181" s="10">
        <v>0</v>
      </c>
      <c r="D181" s="10">
        <v>395.22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30"/>
        <v>0</v>
      </c>
      <c r="L181" s="10">
        <f t="shared" si="31"/>
        <v>395.22</v>
      </c>
      <c r="M181" s="10">
        <f t="shared" si="32"/>
        <v>0</v>
      </c>
      <c r="N181" s="10">
        <f t="shared" si="33"/>
        <v>395.22</v>
      </c>
      <c r="O181" s="10">
        <f t="shared" si="34"/>
        <v>0</v>
      </c>
      <c r="P181" s="10">
        <f t="shared" si="35"/>
        <v>0</v>
      </c>
    </row>
    <row r="182" spans="1:16" ht="25.5">
      <c r="A182" s="5" t="s">
        <v>244</v>
      </c>
      <c r="B182" s="6" t="s">
        <v>245</v>
      </c>
      <c r="C182" s="7">
        <v>0</v>
      </c>
      <c r="D182" s="7">
        <v>511.5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511.5</v>
      </c>
      <c r="M182" s="7">
        <f t="shared" si="32"/>
        <v>0</v>
      </c>
      <c r="N182" s="7">
        <f t="shared" si="33"/>
        <v>511.5</v>
      </c>
      <c r="O182" s="7">
        <f t="shared" si="34"/>
        <v>0</v>
      </c>
      <c r="P182" s="7">
        <f t="shared" si="35"/>
        <v>0</v>
      </c>
    </row>
    <row r="183" spans="1:16" ht="25.5">
      <c r="A183" s="8" t="s">
        <v>182</v>
      </c>
      <c r="B183" s="9" t="s">
        <v>183</v>
      </c>
      <c r="C183" s="10">
        <v>0</v>
      </c>
      <c r="D183" s="10">
        <v>511.5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511.5</v>
      </c>
      <c r="M183" s="10">
        <f t="shared" si="32"/>
        <v>0</v>
      </c>
      <c r="N183" s="10">
        <f t="shared" si="33"/>
        <v>511.5</v>
      </c>
      <c r="O183" s="10">
        <f t="shared" si="34"/>
        <v>0</v>
      </c>
      <c r="P183" s="10">
        <f t="shared" si="35"/>
        <v>0</v>
      </c>
    </row>
    <row r="184" spans="1:16" ht="25.5">
      <c r="A184" s="5" t="s">
        <v>192</v>
      </c>
      <c r="B184" s="6" t="s">
        <v>193</v>
      </c>
      <c r="C184" s="7">
        <v>0</v>
      </c>
      <c r="D184" s="7">
        <v>265</v>
      </c>
      <c r="E184" s="7">
        <v>150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150</v>
      </c>
      <c r="L184" s="7">
        <f t="shared" si="31"/>
        <v>265</v>
      </c>
      <c r="M184" s="7">
        <f t="shared" si="32"/>
        <v>0</v>
      </c>
      <c r="N184" s="7">
        <f t="shared" si="33"/>
        <v>265</v>
      </c>
      <c r="O184" s="7">
        <f t="shared" si="34"/>
        <v>150</v>
      </c>
      <c r="P184" s="7">
        <f t="shared" si="35"/>
        <v>0</v>
      </c>
    </row>
    <row r="185" spans="1:16" ht="12.75">
      <c r="A185" s="5" t="s">
        <v>194</v>
      </c>
      <c r="B185" s="6" t="s">
        <v>195</v>
      </c>
      <c r="C185" s="7">
        <v>0</v>
      </c>
      <c r="D185" s="7">
        <v>265</v>
      </c>
      <c r="E185" s="7">
        <v>150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30"/>
        <v>150</v>
      </c>
      <c r="L185" s="7">
        <f t="shared" si="31"/>
        <v>265</v>
      </c>
      <c r="M185" s="7">
        <f t="shared" si="32"/>
        <v>0</v>
      </c>
      <c r="N185" s="7">
        <f t="shared" si="33"/>
        <v>265</v>
      </c>
      <c r="O185" s="7">
        <f t="shared" si="34"/>
        <v>150</v>
      </c>
      <c r="P185" s="7">
        <f t="shared" si="35"/>
        <v>0</v>
      </c>
    </row>
    <row r="186" spans="1:16" ht="25.5">
      <c r="A186" s="8" t="s">
        <v>182</v>
      </c>
      <c r="B186" s="9" t="s">
        <v>183</v>
      </c>
      <c r="C186" s="10">
        <v>0</v>
      </c>
      <c r="D186" s="10">
        <v>265</v>
      </c>
      <c r="E186" s="10">
        <v>150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30"/>
        <v>150</v>
      </c>
      <c r="L186" s="10">
        <f t="shared" si="31"/>
        <v>265</v>
      </c>
      <c r="M186" s="10">
        <f t="shared" si="32"/>
        <v>0</v>
      </c>
      <c r="N186" s="10">
        <f t="shared" si="33"/>
        <v>265</v>
      </c>
      <c r="O186" s="10">
        <f t="shared" si="34"/>
        <v>150</v>
      </c>
      <c r="P186" s="10">
        <f t="shared" si="35"/>
        <v>0</v>
      </c>
    </row>
    <row r="187" spans="1:16" ht="51">
      <c r="A187" s="5" t="s">
        <v>202</v>
      </c>
      <c r="B187" s="6" t="s">
        <v>203</v>
      </c>
      <c r="C187" s="7">
        <v>48238.8365</v>
      </c>
      <c r="D187" s="7">
        <v>28414.55676</v>
      </c>
      <c r="E187" s="7">
        <v>1421.9288700000002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1421.9288700000002</v>
      </c>
      <c r="L187" s="7">
        <f t="shared" si="31"/>
        <v>28414.55676</v>
      </c>
      <c r="M187" s="7">
        <f t="shared" si="32"/>
        <v>0</v>
      </c>
      <c r="N187" s="7">
        <f t="shared" si="33"/>
        <v>28414.55676</v>
      </c>
      <c r="O187" s="7">
        <f t="shared" si="34"/>
        <v>1421.9288700000002</v>
      </c>
      <c r="P187" s="7">
        <f t="shared" si="35"/>
        <v>0</v>
      </c>
    </row>
    <row r="188" spans="1:16" ht="12.75">
      <c r="A188" s="5" t="s">
        <v>224</v>
      </c>
      <c r="B188" s="6" t="s">
        <v>225</v>
      </c>
      <c r="C188" s="7">
        <v>48238.8365</v>
      </c>
      <c r="D188" s="7">
        <v>28414.55676</v>
      </c>
      <c r="E188" s="7">
        <v>1421.9288700000002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30"/>
        <v>1421.9288700000002</v>
      </c>
      <c r="L188" s="7">
        <f t="shared" si="31"/>
        <v>28414.55676</v>
      </c>
      <c r="M188" s="7">
        <f t="shared" si="32"/>
        <v>0</v>
      </c>
      <c r="N188" s="7">
        <f t="shared" si="33"/>
        <v>28414.55676</v>
      </c>
      <c r="O188" s="7">
        <f t="shared" si="34"/>
        <v>1421.9288700000002</v>
      </c>
      <c r="P188" s="7">
        <f t="shared" si="35"/>
        <v>0</v>
      </c>
    </row>
    <row r="189" spans="1:16" ht="12.75">
      <c r="A189" s="8" t="s">
        <v>232</v>
      </c>
      <c r="B189" s="9" t="s">
        <v>233</v>
      </c>
      <c r="C189" s="10">
        <v>48238.8365</v>
      </c>
      <c r="D189" s="10">
        <v>28414.55676</v>
      </c>
      <c r="E189" s="10">
        <v>1421.9288700000002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30"/>
        <v>1421.9288700000002</v>
      </c>
      <c r="L189" s="10">
        <f t="shared" si="31"/>
        <v>28414.55676</v>
      </c>
      <c r="M189" s="10">
        <f t="shared" si="32"/>
        <v>0</v>
      </c>
      <c r="N189" s="10">
        <f t="shared" si="33"/>
        <v>28414.55676</v>
      </c>
      <c r="O189" s="10">
        <f t="shared" si="34"/>
        <v>1421.9288700000002</v>
      </c>
      <c r="P189" s="10">
        <f t="shared" si="35"/>
        <v>0</v>
      </c>
    </row>
    <row r="190" spans="1:16" ht="12.75">
      <c r="A190" s="5" t="s">
        <v>218</v>
      </c>
      <c r="B190" s="6" t="s">
        <v>219</v>
      </c>
      <c r="C190" s="7">
        <v>152426.3995</v>
      </c>
      <c r="D190" s="7">
        <v>443828.52975999995</v>
      </c>
      <c r="E190" s="7">
        <v>115685.60053666666</v>
      </c>
      <c r="F190" s="7">
        <v>340.87238</v>
      </c>
      <c r="G190" s="7">
        <v>0</v>
      </c>
      <c r="H190" s="7">
        <v>494.94924000000003</v>
      </c>
      <c r="I190" s="7">
        <v>146.37078</v>
      </c>
      <c r="J190" s="7">
        <v>62.92103</v>
      </c>
      <c r="K190" s="7">
        <f t="shared" si="30"/>
        <v>115344.72815666666</v>
      </c>
      <c r="L190" s="7">
        <f t="shared" si="31"/>
        <v>443487.65737999993</v>
      </c>
      <c r="M190" s="7">
        <f t="shared" si="32"/>
        <v>0.2946541128875933</v>
      </c>
      <c r="N190" s="7">
        <f t="shared" si="33"/>
        <v>443333.58051999996</v>
      </c>
      <c r="O190" s="7">
        <f t="shared" si="34"/>
        <v>115190.65129666666</v>
      </c>
      <c r="P190" s="7">
        <f t="shared" si="35"/>
        <v>0.42783997118390316</v>
      </c>
    </row>
    <row r="191" spans="1:1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2016-04-18T13:56:03Z</dcterms:created>
  <dcterms:modified xsi:type="dcterms:W3CDTF">2016-04-18T14:01:22Z</dcterms:modified>
  <cp:category/>
  <cp:version/>
  <cp:contentType/>
  <cp:contentStatus/>
</cp:coreProperties>
</file>