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<sst xmlns="http://schemas.openxmlformats.org/spreadsheetml/2006/main" count="1476" uniqueCount="250">
  <si>
    <t xml:space="preserve">Аналіз фінансування установ з 22.08.2016 по 26.08.2016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</si>
  <si>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</si>
  <si>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</si>
  <si>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</si>
  <si>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</si>
  <si>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</si>
  <si>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</si>
  <si>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</si>
  <si>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</si>
  <si>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</si>
  <si>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</si>
  <si>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</si>
  <si>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</si>
  <si>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</si>
  <si>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</si>
  <si>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</si>
  <si>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</si>
  <si>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</si>
  <si>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</si>
  <si>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</si>
  <si>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</si>
  <si>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</si>
  <si>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</si>
  <si>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</si>
  <si>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</si>
  <si>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</si>
  <si>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</si>
  <si>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</si>
  <si>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</si>
  <si>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</si>
  <si>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</si>
  <si>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</si>
  <si>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</si>
  <si>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</si>
  <si>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</si>
  <si>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</si>
  <si>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</si>
  <si>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</si>
  <si>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</si>
  <si>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</si>
  <si>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</si>
  <si>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</si>
  <si>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</si>
  <si>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</si>
  <si>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</si>
  <si>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</si>
  <si>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</si>
  <si>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</si>
  <si>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</si>
  <si>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</si>
  <si>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</si>
  <si>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</si>
  <si>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</si>
  <si>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</si>
  <si>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</si>
  <si>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</si>
  <si>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</si>
  <si>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</si>
  <si>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</si>
  <si>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</si>
  <si>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</si>
  <si>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</si>
  <si>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</si>
  <si>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</si>
  <si>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</si>
  <si>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</si>
  <si>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</si>
  <si>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</si>
  <si>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</si>
  <si>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</si>
  <si>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</si>
  <si>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</si>
  <si>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</si>
  <si>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</si>
  <si>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</si>
  <si>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</si>
  <si>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</si>
  <si>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</si>
  <si>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</si>
  <si>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</si>
  <si>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</si>
  <si>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</si>
  <si>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</si>
  <si>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</si>
  <si>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</si>
  <si>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</si>
  <si>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</si>
  <si>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</si>
  <si>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</si>
  <si>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</si>
  <si>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</si>
  <si>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</si>
  <si>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</si>
  <si>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</si>
  <si>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</si>
  <si>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</si>
  <si>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</si>
  <si>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</si>
  <si>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</si>
  <si>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</si>
  <si>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</si>
  <si>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</si>
  <si>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</si>
  <si>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</si>
  <si>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</si>
  <si>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</si>
  <si>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</si>
  <si>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</si>
  <si>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</si>
  <si>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</si>
  <si>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</si>
  <si>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</si>
  <si>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</si>
  <si>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</si>
  <si>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</si>
  <si>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</si>
  <si>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</si>
  <si>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</si>
  <si>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</si>
  <si>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</si>
  <si>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</si>
  <si>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</si>
  <si>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</si>
  <si>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</si>
  <si>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</si>
  <si>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</si>
  <si>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</si>
  <si>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</si>
  <si>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</si>
  <si>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</si>
  <si>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</si>
  <si>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</si>
  <si>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</si>
  <si>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</si>
  <si>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</si>
  <si>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</si>
  <si>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</si>
  <si>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</si>
  <si>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</si>
  <si>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</si>
  <si>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</si>
  <si>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</si>
  <si>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</si>
  <si>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</si>
  <si>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</si>
  <si>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</si>
  <si>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</si>
  <si>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</si>
  <si>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</si>
  <si>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</si>
  <si>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</si>
  <si>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</si>
  <si>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</si>
  <si>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</si>
  <si>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</si>
  <si>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</si>
  <si>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</si>
  <si>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</si>
  <si>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</si>
  <si>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</si>
  <si>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</si>
  <si>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</si>
  <si>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</si>
  <si>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</si>
  <si>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</si>
  <si>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</si>
  <si>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</si>
  <si>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</si>
  <si>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</si>
  <si>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</si>
  <si>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</si>
  <si>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</si>
  <si>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</si>
  <si>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</si>
  <si>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</si>
  <si>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</si>
  <si>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</si>
  <si>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</si>
  <si>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</si>
  <si>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</si>
  <si>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</si>
  <si>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</si>
  <si>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</si>
  <si>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</si>
  <si>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</si>
  <si>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</si>
  <si>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</si>
  <si>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</si>
  <si>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150201</t>
  </si>
  <si>
    <t>Збереження, розвиток, реконструкція та реставрація пам`яток історії та культури</t>
  </si>
  <si>
    <t>150203</t>
  </si>
  <si>
    <t>Операційні видатки - паспортизація, інвентаризація пам`яток архітектури, премії в галузі архітектури</t>
  </si>
  <si>
    <t>180410</t>
  </si>
  <si>
    <t>Інші заходи, пов`язані з економічною діяльністю</t>
  </si>
  <si>
    <t>49</t>
  </si>
  <si>
    <t>Інспекція державного архітектурно-будівельного контролю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</si>
  <si>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</si>
  <si>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</si>
  <si>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</si>
  <si>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</si>
  <si>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</si>
  <si>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</si>
  <si>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</si>
  <si>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</si>
  <si>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</si>
  <si>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</si>
  <si>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</si>
  <si>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</si>
  <si>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</si>
  <si>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</si>
  <si>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</si>
  <si>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</si>
  <si>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</si>
  <si>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</si>
  <si>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</si>
  <si>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</si>
  <si>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</si>
  <si>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</si>
  <si>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</si>
  <si>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</si>
  <si>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</si>
  <si>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</si>
  <si>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</si>
  <si>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</si>
  <si>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</si>
  <si>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</si>
  <si>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</si>
  <si>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</si>
  <si>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</si>
  <si>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</si>
  <si>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</si>
  <si>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</si>
  <si>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</si>
  <si>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</si>
  <si>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</si>
  <si>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</si>
  <si>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</si>
  <si>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</si>
  <si>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240601</t>
  </si>
  <si>
    <t>Охорона та раціональне використання природних ресурсів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</si>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</sst>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37"/>
  <sheetViews>
    <sheetView tabSelected="1" workbookViewId="0" topLeftCell="A1">
      <selection activeCell="A2" sqref="A2:L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45683.255600000004</v>
      </c>
      <c r="E6" s="7">
        <v>3225.6430000000005</v>
      </c>
      <c r="F6" s="7">
        <v>590.65678</v>
      </c>
      <c r="G6" s="7">
        <v>18.9</v>
      </c>
      <c r="H6" s="7">
        <v>441.59609</v>
      </c>
      <c r="I6" s="7">
        <v>150</v>
      </c>
      <c r="J6" s="7">
        <v>214.49057</v>
      </c>
      <c r="K6" s="7">
        <f aca="true" t="shared" si="0" ref="K6:K69">E6-F6</f>
        <v>2634.9862200000007</v>
      </c>
      <c r="L6" s="7">
        <f aca="true" t="shared" si="1" ref="L6:L69">D6-F6</f>
        <v>45092.59882000001</v>
      </c>
      <c r="M6" s="7">
        <f aca="true" t="shared" si="2" ref="M6:M69">IF(E6=0,0,(F6/E6)*100)</f>
        <v>18.311288012963615</v>
      </c>
      <c r="N6" s="7">
        <f aca="true" t="shared" si="3" ref="N6:N69">D6-H6</f>
        <v>45241.659510000005</v>
      </c>
      <c r="O6" s="7">
        <f aca="true" t="shared" si="4" ref="O6:O69">E6-H6</f>
        <v>2784.0469100000005</v>
      </c>
      <c r="P6" s="7">
        <f aca="true" t="shared" si="5" ref="P6:P69">IF(E6=0,0,(H6/E6)*100)</f>
        <v>13.690172471039105</v>
      </c>
    </row>
    <row r="7" spans="1:16" ht="12.75">
      <c r="A7" s="5" t="s">
        <v>20</v>
      </c>
      <c r="B7" s="6" t="s">
        <v>21</v>
      </c>
      <c r="C7" s="7">
        <v>19650.4</v>
      </c>
      <c r="D7" s="7">
        <v>25019.118000000002</v>
      </c>
      <c r="E7" s="7">
        <v>1795.645</v>
      </c>
      <c r="F7" s="7">
        <v>190.35728</v>
      </c>
      <c r="G7" s="7">
        <v>0</v>
      </c>
      <c r="H7" s="7">
        <v>41.29659</v>
      </c>
      <c r="I7" s="7">
        <v>150</v>
      </c>
      <c r="J7" s="7">
        <v>150</v>
      </c>
      <c r="K7" s="7">
        <f t="shared" si="0"/>
        <v>1605.28772</v>
      </c>
      <c r="L7" s="7">
        <f t="shared" si="1"/>
        <v>24828.760720000002</v>
      </c>
      <c r="M7" s="7">
        <f t="shared" si="2"/>
        <v>10.601053103480922</v>
      </c>
      <c r="N7" s="7">
        <f t="shared" si="3"/>
        <v>24977.82141</v>
      </c>
      <c r="O7" s="7">
        <f t="shared" si="4"/>
        <v>1754.34841</v>
      </c>
      <c r="P7" s="7">
        <f t="shared" si="5"/>
        <v>2.299819284992301</v>
      </c>
    </row>
    <row r="8" spans="1:16" ht="12.75">
      <c r="A8" s="8" t="s">
        <v>22</v>
      </c>
      <c r="B8" s="9" t="s">
        <v>23</v>
      </c>
      <c r="C8" s="10">
        <v>12074.276</v>
      </c>
      <c r="D8" s="10">
        <v>17905.657</v>
      </c>
      <c r="E8" s="10">
        <v>1230.944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1230.944</v>
      </c>
      <c r="L8" s="10">
        <f t="shared" si="1"/>
        <v>17905.657</v>
      </c>
      <c r="M8" s="10">
        <f t="shared" si="2"/>
        <v>0</v>
      </c>
      <c r="N8" s="10">
        <f t="shared" si="3"/>
        <v>17905.657</v>
      </c>
      <c r="O8" s="10">
        <f t="shared" si="4"/>
        <v>1230.944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4382.962</v>
      </c>
      <c r="D9" s="10">
        <v>3920.299</v>
      </c>
      <c r="E9" s="10">
        <v>267.651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267.651</v>
      </c>
      <c r="L9" s="10">
        <f t="shared" si="1"/>
        <v>3920.299</v>
      </c>
      <c r="M9" s="10">
        <f t="shared" si="2"/>
        <v>0</v>
      </c>
      <c r="N9" s="10">
        <f t="shared" si="3"/>
        <v>3920.299</v>
      </c>
      <c r="O9" s="10">
        <f t="shared" si="4"/>
        <v>267.651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706.1</v>
      </c>
      <c r="D10" s="10">
        <v>706.1</v>
      </c>
      <c r="E10" s="10">
        <v>38</v>
      </c>
      <c r="F10" s="10">
        <v>2.67922</v>
      </c>
      <c r="G10" s="10">
        <v>0</v>
      </c>
      <c r="H10" s="10">
        <v>2.67922</v>
      </c>
      <c r="I10" s="10">
        <v>0</v>
      </c>
      <c r="J10" s="10">
        <v>0</v>
      </c>
      <c r="K10" s="10">
        <f t="shared" si="0"/>
        <v>35.32078</v>
      </c>
      <c r="L10" s="10">
        <f t="shared" si="1"/>
        <v>703.42078</v>
      </c>
      <c r="M10" s="10">
        <f t="shared" si="2"/>
        <v>7.05057894736842</v>
      </c>
      <c r="N10" s="10">
        <f t="shared" si="3"/>
        <v>703.42078</v>
      </c>
      <c r="O10" s="10">
        <f t="shared" si="4"/>
        <v>35.32078</v>
      </c>
      <c r="P10" s="10">
        <f t="shared" si="5"/>
        <v>7.05057894736842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892.56151</v>
      </c>
      <c r="E11" s="10">
        <v>212.8673</v>
      </c>
      <c r="F11" s="10">
        <v>168.18475</v>
      </c>
      <c r="G11" s="10">
        <v>0</v>
      </c>
      <c r="H11" s="10">
        <v>18.18475</v>
      </c>
      <c r="I11" s="10">
        <v>150</v>
      </c>
      <c r="J11" s="10">
        <v>150</v>
      </c>
      <c r="K11" s="10">
        <f t="shared" si="0"/>
        <v>44.68254999999999</v>
      </c>
      <c r="L11" s="10">
        <f t="shared" si="1"/>
        <v>724.37676</v>
      </c>
      <c r="M11" s="10">
        <f t="shared" si="2"/>
        <v>79.00919962812513</v>
      </c>
      <c r="N11" s="10">
        <f t="shared" si="3"/>
        <v>874.37676</v>
      </c>
      <c r="O11" s="10">
        <f t="shared" si="4"/>
        <v>194.68255</v>
      </c>
      <c r="P11" s="10">
        <f t="shared" si="5"/>
        <v>8.542763496319068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68.95</v>
      </c>
      <c r="E12" s="10">
        <v>5.7</v>
      </c>
      <c r="F12" s="10">
        <v>0.58064</v>
      </c>
      <c r="G12" s="10">
        <v>0</v>
      </c>
      <c r="H12" s="10">
        <v>0.58064</v>
      </c>
      <c r="I12" s="10">
        <v>0</v>
      </c>
      <c r="J12" s="10">
        <v>0</v>
      </c>
      <c r="K12" s="10">
        <f t="shared" si="0"/>
        <v>5.11936</v>
      </c>
      <c r="L12" s="10">
        <f t="shared" si="1"/>
        <v>68.36936</v>
      </c>
      <c r="M12" s="10">
        <f t="shared" si="2"/>
        <v>10.186666666666667</v>
      </c>
      <c r="N12" s="10">
        <f t="shared" si="3"/>
        <v>68.36936</v>
      </c>
      <c r="O12" s="10">
        <f t="shared" si="4"/>
        <v>5.11936</v>
      </c>
      <c r="P12" s="10">
        <f t="shared" si="5"/>
        <v>10.186666666666667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1012.624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1012.624</v>
      </c>
      <c r="M13" s="10">
        <f t="shared" si="2"/>
        <v>0</v>
      </c>
      <c r="N13" s="10">
        <f t="shared" si="3"/>
        <v>1012.624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3.15</v>
      </c>
      <c r="F14" s="10">
        <v>0.03639</v>
      </c>
      <c r="G14" s="10">
        <v>0</v>
      </c>
      <c r="H14" s="10">
        <v>0.03639</v>
      </c>
      <c r="I14" s="10">
        <v>0</v>
      </c>
      <c r="J14" s="10">
        <v>0</v>
      </c>
      <c r="K14" s="10">
        <f t="shared" si="0"/>
        <v>3.11361</v>
      </c>
      <c r="L14" s="10">
        <f t="shared" si="1"/>
        <v>37.739610000000006</v>
      </c>
      <c r="M14" s="10">
        <f t="shared" si="2"/>
        <v>1.1552380952380954</v>
      </c>
      <c r="N14" s="10">
        <f t="shared" si="3"/>
        <v>37.739610000000006</v>
      </c>
      <c r="O14" s="10">
        <f t="shared" si="4"/>
        <v>3.11361</v>
      </c>
      <c r="P14" s="10">
        <f t="shared" si="5"/>
        <v>1.1552380952380954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30</v>
      </c>
      <c r="F15" s="10">
        <v>18.876279999999998</v>
      </c>
      <c r="G15" s="10">
        <v>0</v>
      </c>
      <c r="H15" s="10">
        <v>19.81559</v>
      </c>
      <c r="I15" s="10">
        <v>0</v>
      </c>
      <c r="J15" s="10">
        <v>0</v>
      </c>
      <c r="K15" s="10">
        <f t="shared" si="0"/>
        <v>11.123720000000002</v>
      </c>
      <c r="L15" s="10">
        <f t="shared" si="1"/>
        <v>350.09672</v>
      </c>
      <c r="M15" s="10">
        <f t="shared" si="2"/>
        <v>62.92093333333333</v>
      </c>
      <c r="N15" s="10">
        <f t="shared" si="3"/>
        <v>349.15741</v>
      </c>
      <c r="O15" s="10">
        <f t="shared" si="4"/>
        <v>10.18441</v>
      </c>
      <c r="P15" s="10">
        <f t="shared" si="5"/>
        <v>66.05196666666667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6.6</v>
      </c>
      <c r="E17" s="10">
        <v>1.1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1.1</v>
      </c>
      <c r="L17" s="10">
        <f t="shared" si="1"/>
        <v>6.6</v>
      </c>
      <c r="M17" s="10">
        <f t="shared" si="2"/>
        <v>0</v>
      </c>
      <c r="N17" s="10">
        <f t="shared" si="3"/>
        <v>6.6</v>
      </c>
      <c r="O17" s="10">
        <f t="shared" si="4"/>
        <v>1.1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72.80149</v>
      </c>
      <c r="E18" s="10">
        <v>6.2327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6.2327</v>
      </c>
      <c r="L18" s="10">
        <f t="shared" si="1"/>
        <v>72.80149</v>
      </c>
      <c r="M18" s="10">
        <f t="shared" si="2"/>
        <v>0</v>
      </c>
      <c r="N18" s="10">
        <f t="shared" si="3"/>
        <v>72.80149</v>
      </c>
      <c r="O18" s="10">
        <f t="shared" si="4"/>
        <v>6.2327</v>
      </c>
      <c r="P18" s="10">
        <f t="shared" si="5"/>
        <v>0</v>
      </c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80</v>
      </c>
      <c r="F19" s="7">
        <v>0</v>
      </c>
      <c r="G19" s="7">
        <v>0</v>
      </c>
      <c r="H19" s="7">
        <v>0</v>
      </c>
      <c r="I19" s="7">
        <v>0</v>
      </c>
      <c r="J19" s="7">
        <v>7.25</v>
      </c>
      <c r="K19" s="7">
        <f t="shared" si="0"/>
        <v>80</v>
      </c>
      <c r="L19" s="7">
        <f t="shared" si="1"/>
        <v>1050</v>
      </c>
      <c r="M19" s="7">
        <f t="shared" si="2"/>
        <v>0</v>
      </c>
      <c r="N19" s="7">
        <f t="shared" si="3"/>
        <v>1050</v>
      </c>
      <c r="O19" s="7">
        <f t="shared" si="4"/>
        <v>80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80</v>
      </c>
      <c r="F20" s="10">
        <v>0</v>
      </c>
      <c r="G20" s="10">
        <v>0</v>
      </c>
      <c r="H20" s="10">
        <v>0</v>
      </c>
      <c r="I20" s="10">
        <v>0</v>
      </c>
      <c r="J20" s="10">
        <v>7.25</v>
      </c>
      <c r="K20" s="10">
        <f t="shared" si="0"/>
        <v>80</v>
      </c>
      <c r="L20" s="10">
        <f t="shared" si="1"/>
        <v>1050</v>
      </c>
      <c r="M20" s="10">
        <f t="shared" si="2"/>
        <v>0</v>
      </c>
      <c r="N20" s="10">
        <f t="shared" si="3"/>
        <v>1050</v>
      </c>
      <c r="O20" s="10">
        <f t="shared" si="4"/>
        <v>80</v>
      </c>
      <c r="P20" s="10">
        <f t="shared" si="5"/>
        <v>0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4772.537</v>
      </c>
      <c r="E21" s="7">
        <v>346.7</v>
      </c>
      <c r="F21" s="7">
        <v>295.62317</v>
      </c>
      <c r="G21" s="7">
        <v>0</v>
      </c>
      <c r="H21" s="7">
        <v>295.62317</v>
      </c>
      <c r="I21" s="7">
        <v>0</v>
      </c>
      <c r="J21" s="7">
        <v>0</v>
      </c>
      <c r="K21" s="7">
        <f t="shared" si="0"/>
        <v>51.07682999999997</v>
      </c>
      <c r="L21" s="7">
        <f t="shared" si="1"/>
        <v>4476.91383</v>
      </c>
      <c r="M21" s="7">
        <f t="shared" si="2"/>
        <v>85.26771560426883</v>
      </c>
      <c r="N21" s="7">
        <f t="shared" si="3"/>
        <v>4476.91383</v>
      </c>
      <c r="O21" s="7">
        <f t="shared" si="4"/>
        <v>51.07682999999997</v>
      </c>
      <c r="P21" s="7">
        <f t="shared" si="5"/>
        <v>85.26771560426883</v>
      </c>
    </row>
    <row r="22" spans="1:16" ht="12.75">
      <c r="A22" s="8" t="s">
        <v>26</v>
      </c>
      <c r="B22" s="9" t="s">
        <v>27</v>
      </c>
      <c r="C22" s="10">
        <v>0</v>
      </c>
      <c r="D22" s="10">
        <v>100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100</v>
      </c>
      <c r="M22" s="10">
        <f t="shared" si="2"/>
        <v>0</v>
      </c>
      <c r="N22" s="10">
        <f t="shared" si="3"/>
        <v>100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778</v>
      </c>
      <c r="E23" s="10">
        <v>0</v>
      </c>
      <c r="F23" s="10">
        <v>12.564</v>
      </c>
      <c r="G23" s="10">
        <v>0</v>
      </c>
      <c r="H23" s="10">
        <v>12.564</v>
      </c>
      <c r="I23" s="10">
        <v>0</v>
      </c>
      <c r="J23" s="10">
        <v>0</v>
      </c>
      <c r="K23" s="10">
        <f t="shared" si="0"/>
        <v>-12.564</v>
      </c>
      <c r="L23" s="10">
        <f t="shared" si="1"/>
        <v>765.436</v>
      </c>
      <c r="M23" s="10">
        <f t="shared" si="2"/>
        <v>0</v>
      </c>
      <c r="N23" s="10">
        <f t="shared" si="3"/>
        <v>765.436</v>
      </c>
      <c r="O23" s="10">
        <f t="shared" si="4"/>
        <v>-12.564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346.7</v>
      </c>
      <c r="F24" s="10">
        <v>283.05917</v>
      </c>
      <c r="G24" s="10">
        <v>0</v>
      </c>
      <c r="H24" s="10">
        <v>283.05917</v>
      </c>
      <c r="I24" s="10">
        <v>0</v>
      </c>
      <c r="J24" s="10">
        <v>0</v>
      </c>
      <c r="K24" s="10">
        <f t="shared" si="0"/>
        <v>63.640829999999994</v>
      </c>
      <c r="L24" s="10">
        <f t="shared" si="1"/>
        <v>3611.4778300000003</v>
      </c>
      <c r="M24" s="10">
        <f t="shared" si="2"/>
        <v>81.64383328526104</v>
      </c>
      <c r="N24" s="10">
        <f t="shared" si="3"/>
        <v>3611.4778300000003</v>
      </c>
      <c r="O24" s="10">
        <f t="shared" si="4"/>
        <v>63.640829999999994</v>
      </c>
      <c r="P24" s="10">
        <f t="shared" si="5"/>
        <v>81.64383328526104</v>
      </c>
    </row>
    <row r="25" spans="1:16" ht="12.75">
      <c r="A25" s="5" t="s">
        <v>50</v>
      </c>
      <c r="B25" s="6" t="s">
        <v>51</v>
      </c>
      <c r="C25" s="7">
        <v>2647.6</v>
      </c>
      <c r="D25" s="7">
        <v>2647.6</v>
      </c>
      <c r="E25" s="7">
        <v>310</v>
      </c>
      <c r="F25" s="7">
        <v>2.40517</v>
      </c>
      <c r="G25" s="7">
        <v>0</v>
      </c>
      <c r="H25" s="7">
        <v>2.40517</v>
      </c>
      <c r="I25" s="7">
        <v>0</v>
      </c>
      <c r="J25" s="7">
        <v>0</v>
      </c>
      <c r="K25" s="7">
        <f t="shared" si="0"/>
        <v>307.59483</v>
      </c>
      <c r="L25" s="7">
        <f t="shared" si="1"/>
        <v>2645.19483</v>
      </c>
      <c r="M25" s="7">
        <f t="shared" si="2"/>
        <v>0.7758612903225807</v>
      </c>
      <c r="N25" s="7">
        <f t="shared" si="3"/>
        <v>2645.19483</v>
      </c>
      <c r="O25" s="7">
        <f t="shared" si="4"/>
        <v>307.59483</v>
      </c>
      <c r="P25" s="7">
        <f t="shared" si="5"/>
        <v>0.7758612903225807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2500</v>
      </c>
      <c r="E28" s="10">
        <v>310</v>
      </c>
      <c r="F28" s="10">
        <v>2.40517</v>
      </c>
      <c r="G28" s="10">
        <v>0</v>
      </c>
      <c r="H28" s="10">
        <v>2.40517</v>
      </c>
      <c r="I28" s="10">
        <v>0</v>
      </c>
      <c r="J28" s="10">
        <v>0</v>
      </c>
      <c r="K28" s="10">
        <f t="shared" si="0"/>
        <v>307.59483</v>
      </c>
      <c r="L28" s="10">
        <f t="shared" si="1"/>
        <v>2497.59483</v>
      </c>
      <c r="M28" s="10">
        <f t="shared" si="2"/>
        <v>0.7758612903225807</v>
      </c>
      <c r="N28" s="10">
        <f t="shared" si="3"/>
        <v>2497.59483</v>
      </c>
      <c r="O28" s="10">
        <f t="shared" si="4"/>
        <v>307.59483</v>
      </c>
      <c r="P28" s="10">
        <f t="shared" si="5"/>
        <v>0.7758612903225807</v>
      </c>
    </row>
    <row r="29" spans="1:16" ht="12.75">
      <c r="A29" s="8" t="s">
        <v>42</v>
      </c>
      <c r="B29" s="9" t="s">
        <v>43</v>
      </c>
      <c r="C29" s="10">
        <v>25</v>
      </c>
      <c r="D29" s="10">
        <v>25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25</v>
      </c>
      <c r="M29" s="10">
        <f t="shared" si="2"/>
        <v>0</v>
      </c>
      <c r="N29" s="10">
        <f t="shared" si="3"/>
        <v>25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100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100</v>
      </c>
      <c r="M30" s="7">
        <f t="shared" si="2"/>
        <v>0</v>
      </c>
      <c r="N30" s="7">
        <f t="shared" si="3"/>
        <v>100</v>
      </c>
      <c r="O30" s="7">
        <f t="shared" si="4"/>
        <v>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</v>
      </c>
      <c r="M31" s="10">
        <f t="shared" si="2"/>
        <v>0</v>
      </c>
      <c r="N31" s="10">
        <f t="shared" si="3"/>
        <v>15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0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99</v>
      </c>
      <c r="E33" s="7">
        <v>7.5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7.5</v>
      </c>
      <c r="L33" s="7">
        <f t="shared" si="1"/>
        <v>99</v>
      </c>
      <c r="M33" s="7">
        <f t="shared" si="2"/>
        <v>0</v>
      </c>
      <c r="N33" s="7">
        <f t="shared" si="3"/>
        <v>99</v>
      </c>
      <c r="O33" s="7">
        <f t="shared" si="4"/>
        <v>7.5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83.95</v>
      </c>
      <c r="E34" s="10">
        <v>6.5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6.5</v>
      </c>
      <c r="L34" s="10">
        <f t="shared" si="1"/>
        <v>83.95</v>
      </c>
      <c r="M34" s="10">
        <f t="shared" si="2"/>
        <v>0</v>
      </c>
      <c r="N34" s="10">
        <f t="shared" si="3"/>
        <v>83.95</v>
      </c>
      <c r="O34" s="10">
        <f t="shared" si="4"/>
        <v>6.5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15.05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15.05</v>
      </c>
      <c r="M35" s="10">
        <f t="shared" si="2"/>
        <v>0</v>
      </c>
      <c r="N35" s="10">
        <f t="shared" si="3"/>
        <v>15.05</v>
      </c>
      <c r="O35" s="10">
        <f t="shared" si="4"/>
        <v>1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11930.2246</v>
      </c>
      <c r="E36" s="7">
        <v>685.7980000000001</v>
      </c>
      <c r="F36" s="7">
        <v>102.27116000000001</v>
      </c>
      <c r="G36" s="7">
        <v>18.9</v>
      </c>
      <c r="H36" s="7">
        <v>102.27116000000001</v>
      </c>
      <c r="I36" s="7">
        <v>0</v>
      </c>
      <c r="J36" s="7">
        <v>57.240570000000005</v>
      </c>
      <c r="K36" s="7">
        <f t="shared" si="0"/>
        <v>583.5268400000001</v>
      </c>
      <c r="L36" s="7">
        <f t="shared" si="1"/>
        <v>11827.95344</v>
      </c>
      <c r="M36" s="7">
        <f t="shared" si="2"/>
        <v>14.912723571663959</v>
      </c>
      <c r="N36" s="7">
        <f t="shared" si="3"/>
        <v>11827.95344</v>
      </c>
      <c r="O36" s="7">
        <f t="shared" si="4"/>
        <v>583.5268400000001</v>
      </c>
      <c r="P36" s="7">
        <f t="shared" si="5"/>
        <v>14.912723571663959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3761.1186000000002</v>
      </c>
      <c r="E37" s="10">
        <v>363.9</v>
      </c>
      <c r="F37" s="10">
        <v>98.13716000000001</v>
      </c>
      <c r="G37" s="10">
        <v>1</v>
      </c>
      <c r="H37" s="10">
        <v>98.13716000000001</v>
      </c>
      <c r="I37" s="10">
        <v>0</v>
      </c>
      <c r="J37" s="10">
        <v>1</v>
      </c>
      <c r="K37" s="10">
        <f t="shared" si="0"/>
        <v>265.76284</v>
      </c>
      <c r="L37" s="10">
        <f t="shared" si="1"/>
        <v>3662.98144</v>
      </c>
      <c r="M37" s="10">
        <f t="shared" si="2"/>
        <v>26.96816707886783</v>
      </c>
      <c r="N37" s="10">
        <f t="shared" si="3"/>
        <v>3662.98144</v>
      </c>
      <c r="O37" s="10">
        <f t="shared" si="4"/>
        <v>265.76284</v>
      </c>
      <c r="P37" s="10">
        <f t="shared" si="5"/>
        <v>26.96816707886783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6922.6</v>
      </c>
      <c r="E38" s="10">
        <v>227.558</v>
      </c>
      <c r="F38" s="10">
        <v>0</v>
      </c>
      <c r="G38" s="10">
        <v>17.9</v>
      </c>
      <c r="H38" s="10">
        <v>0</v>
      </c>
      <c r="I38" s="10">
        <v>0</v>
      </c>
      <c r="J38" s="10">
        <v>17.9</v>
      </c>
      <c r="K38" s="10">
        <f t="shared" si="0"/>
        <v>227.558</v>
      </c>
      <c r="L38" s="10">
        <f t="shared" si="1"/>
        <v>6922.6</v>
      </c>
      <c r="M38" s="10">
        <f t="shared" si="2"/>
        <v>0</v>
      </c>
      <c r="N38" s="10">
        <f t="shared" si="3"/>
        <v>6922.6</v>
      </c>
      <c r="O38" s="10">
        <f t="shared" si="4"/>
        <v>227.558</v>
      </c>
      <c r="P38" s="10">
        <f t="shared" si="5"/>
        <v>0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862.555</v>
      </c>
      <c r="E39" s="10">
        <v>69.34</v>
      </c>
      <c r="F39" s="10">
        <v>0</v>
      </c>
      <c r="G39" s="10">
        <v>0</v>
      </c>
      <c r="H39" s="10">
        <v>0</v>
      </c>
      <c r="I39" s="10">
        <v>0</v>
      </c>
      <c r="J39" s="10">
        <v>38.34057</v>
      </c>
      <c r="K39" s="10">
        <f t="shared" si="0"/>
        <v>69.34</v>
      </c>
      <c r="L39" s="10">
        <f t="shared" si="1"/>
        <v>862.555</v>
      </c>
      <c r="M39" s="10">
        <f t="shared" si="2"/>
        <v>0</v>
      </c>
      <c r="N39" s="10">
        <f t="shared" si="3"/>
        <v>862.555</v>
      </c>
      <c r="O39" s="10">
        <f t="shared" si="4"/>
        <v>69.34</v>
      </c>
      <c r="P39" s="10">
        <f t="shared" si="5"/>
        <v>0</v>
      </c>
    </row>
    <row r="40" spans="1:16" ht="12.75">
      <c r="A40" s="8" t="s">
        <v>58</v>
      </c>
      <c r="B40" s="9" t="s">
        <v>59</v>
      </c>
      <c r="C40" s="10">
        <v>30.9</v>
      </c>
      <c r="D40" s="10">
        <v>45.9</v>
      </c>
      <c r="E40" s="10">
        <v>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5</v>
      </c>
      <c r="L40" s="10">
        <f t="shared" si="1"/>
        <v>45.9</v>
      </c>
      <c r="M40" s="10">
        <f t="shared" si="2"/>
        <v>0</v>
      </c>
      <c r="N40" s="10">
        <f t="shared" si="3"/>
        <v>45.9</v>
      </c>
      <c r="O40" s="10">
        <f t="shared" si="4"/>
        <v>5</v>
      </c>
      <c r="P40" s="10">
        <f t="shared" si="5"/>
        <v>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338.051</v>
      </c>
      <c r="E41" s="10">
        <v>20</v>
      </c>
      <c r="F41" s="10">
        <v>4.134</v>
      </c>
      <c r="G41" s="10">
        <v>0</v>
      </c>
      <c r="H41" s="10">
        <v>4.134</v>
      </c>
      <c r="I41" s="10">
        <v>0</v>
      </c>
      <c r="J41" s="10">
        <v>0</v>
      </c>
      <c r="K41" s="10">
        <f t="shared" si="0"/>
        <v>15.866</v>
      </c>
      <c r="L41" s="10">
        <f t="shared" si="1"/>
        <v>333.917</v>
      </c>
      <c r="M41" s="10">
        <f t="shared" si="2"/>
        <v>20.67</v>
      </c>
      <c r="N41" s="10">
        <f t="shared" si="3"/>
        <v>333.917</v>
      </c>
      <c r="O41" s="10">
        <f t="shared" si="4"/>
        <v>15.866</v>
      </c>
      <c r="P41" s="10">
        <f t="shared" si="5"/>
        <v>20.67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558814.08837</v>
      </c>
      <c r="E44" s="7">
        <v>25429.831499999986</v>
      </c>
      <c r="F44" s="7">
        <v>2201.3042799999994</v>
      </c>
      <c r="G44" s="7">
        <v>31.02411</v>
      </c>
      <c r="H44" s="7">
        <v>5698.632430000001</v>
      </c>
      <c r="I44" s="7">
        <v>35.19355</v>
      </c>
      <c r="J44" s="7">
        <v>1656.0949499999997</v>
      </c>
      <c r="K44" s="7">
        <f t="shared" si="0"/>
        <v>23228.527219999985</v>
      </c>
      <c r="L44" s="7">
        <f t="shared" si="1"/>
        <v>556612.78409</v>
      </c>
      <c r="M44" s="7">
        <f t="shared" si="2"/>
        <v>8.656385631182813</v>
      </c>
      <c r="N44" s="7">
        <f t="shared" si="3"/>
        <v>553115.45594</v>
      </c>
      <c r="O44" s="7">
        <f t="shared" si="4"/>
        <v>19731.199069999984</v>
      </c>
      <c r="P44" s="7">
        <f t="shared" si="5"/>
        <v>22.409241799341075</v>
      </c>
    </row>
    <row r="45" spans="1:16" ht="12.75">
      <c r="A45" s="5" t="s">
        <v>20</v>
      </c>
      <c r="B45" s="6" t="s">
        <v>21</v>
      </c>
      <c r="C45" s="7">
        <v>1734</v>
      </c>
      <c r="D45" s="7">
        <v>1668.06</v>
      </c>
      <c r="E45" s="7">
        <v>82.5</v>
      </c>
      <c r="F45" s="7">
        <v>1.44809</v>
      </c>
      <c r="G45" s="7">
        <v>0</v>
      </c>
      <c r="H45" s="7">
        <v>1.44809</v>
      </c>
      <c r="I45" s="7">
        <v>0</v>
      </c>
      <c r="J45" s="7">
        <v>0</v>
      </c>
      <c r="K45" s="7">
        <f t="shared" si="0"/>
        <v>81.05191</v>
      </c>
      <c r="L45" s="7">
        <f t="shared" si="1"/>
        <v>1666.6119099999999</v>
      </c>
      <c r="M45" s="7">
        <f t="shared" si="2"/>
        <v>1.755260606060606</v>
      </c>
      <c r="N45" s="7">
        <f t="shared" si="3"/>
        <v>1666.6119099999999</v>
      </c>
      <c r="O45" s="7">
        <f t="shared" si="4"/>
        <v>81.05191</v>
      </c>
      <c r="P45" s="7">
        <f t="shared" si="5"/>
        <v>1.755260606060606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1106.154</v>
      </c>
      <c r="E46" s="10">
        <v>65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65</v>
      </c>
      <c r="L46" s="10">
        <f t="shared" si="1"/>
        <v>1106.154</v>
      </c>
      <c r="M46" s="10">
        <f t="shared" si="2"/>
        <v>0</v>
      </c>
      <c r="N46" s="10">
        <f t="shared" si="3"/>
        <v>1106.154</v>
      </c>
      <c r="O46" s="10">
        <f t="shared" si="4"/>
        <v>65</v>
      </c>
      <c r="P46" s="10">
        <f t="shared" si="5"/>
        <v>0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237.18</v>
      </c>
      <c r="E47" s="10">
        <v>13.5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13.5</v>
      </c>
      <c r="L47" s="10">
        <f t="shared" si="1"/>
        <v>237.18</v>
      </c>
      <c r="M47" s="10">
        <f t="shared" si="2"/>
        <v>0</v>
      </c>
      <c r="N47" s="10">
        <f t="shared" si="3"/>
        <v>237.18</v>
      </c>
      <c r="O47" s="10">
        <f t="shared" si="4"/>
        <v>13.5</v>
      </c>
      <c r="P47" s="10">
        <f t="shared" si="5"/>
        <v>0</v>
      </c>
    </row>
    <row r="48" spans="1:16" ht="12.75">
      <c r="A48" s="8" t="s">
        <v>26</v>
      </c>
      <c r="B48" s="9" t="s">
        <v>27</v>
      </c>
      <c r="C48" s="10">
        <v>51.5</v>
      </c>
      <c r="D48" s="10">
        <v>62.701</v>
      </c>
      <c r="E48" s="10">
        <v>1.6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1.6</v>
      </c>
      <c r="L48" s="10">
        <f t="shared" si="1"/>
        <v>62.701</v>
      </c>
      <c r="M48" s="10">
        <f t="shared" si="2"/>
        <v>0</v>
      </c>
      <c r="N48" s="10">
        <f t="shared" si="3"/>
        <v>62.701</v>
      </c>
      <c r="O48" s="10">
        <f t="shared" si="4"/>
        <v>1.6</v>
      </c>
      <c r="P48" s="10">
        <f t="shared" si="5"/>
        <v>0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120.96600000000001</v>
      </c>
      <c r="E49" s="10">
        <v>1</v>
      </c>
      <c r="F49" s="10">
        <v>0.79561</v>
      </c>
      <c r="G49" s="10">
        <v>0</v>
      </c>
      <c r="H49" s="10">
        <v>0.79561</v>
      </c>
      <c r="I49" s="10">
        <v>0</v>
      </c>
      <c r="J49" s="10">
        <v>0</v>
      </c>
      <c r="K49" s="10">
        <f t="shared" si="0"/>
        <v>0.20438999999999996</v>
      </c>
      <c r="L49" s="10">
        <f t="shared" si="1"/>
        <v>120.17039000000001</v>
      </c>
      <c r="M49" s="10">
        <f t="shared" si="2"/>
        <v>79.561</v>
      </c>
      <c r="N49" s="10">
        <f t="shared" si="3"/>
        <v>120.17039000000001</v>
      </c>
      <c r="O49" s="10">
        <f t="shared" si="4"/>
        <v>0.20438999999999996</v>
      </c>
      <c r="P49" s="10">
        <f t="shared" si="5"/>
        <v>79.561</v>
      </c>
    </row>
    <row r="50" spans="1:16" ht="12.75">
      <c r="A50" s="8" t="s">
        <v>30</v>
      </c>
      <c r="B50" s="9" t="s">
        <v>31</v>
      </c>
      <c r="C50" s="10">
        <v>1.2</v>
      </c>
      <c r="D50" s="10">
        <v>1.2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1.2</v>
      </c>
      <c r="M50" s="10">
        <f t="shared" si="2"/>
        <v>0</v>
      </c>
      <c r="N50" s="10">
        <f t="shared" si="3"/>
        <v>1.2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108.285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108.285</v>
      </c>
      <c r="M51" s="10">
        <f t="shared" si="2"/>
        <v>0</v>
      </c>
      <c r="N51" s="10">
        <f t="shared" si="3"/>
        <v>108.285</v>
      </c>
      <c r="O51" s="10">
        <f t="shared" si="4"/>
        <v>0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0.08151000000000001</v>
      </c>
      <c r="G52" s="10">
        <v>0</v>
      </c>
      <c r="H52" s="10">
        <v>0.08151000000000001</v>
      </c>
      <c r="I52" s="10">
        <v>0</v>
      </c>
      <c r="J52" s="10">
        <v>0</v>
      </c>
      <c r="K52" s="10">
        <f t="shared" si="0"/>
        <v>0.018489999999999993</v>
      </c>
      <c r="L52" s="10">
        <f t="shared" si="1"/>
        <v>1.23349</v>
      </c>
      <c r="M52" s="10">
        <f t="shared" si="2"/>
        <v>81.51</v>
      </c>
      <c r="N52" s="10">
        <f t="shared" si="3"/>
        <v>1.23349</v>
      </c>
      <c r="O52" s="10">
        <f t="shared" si="4"/>
        <v>0.018489999999999993</v>
      </c>
      <c r="P52" s="10">
        <f t="shared" si="5"/>
        <v>81.51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22.426000000000002</v>
      </c>
      <c r="E53" s="10">
        <v>0.8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0.8</v>
      </c>
      <c r="L53" s="10">
        <f t="shared" si="1"/>
        <v>22.426000000000002</v>
      </c>
      <c r="M53" s="10">
        <f t="shared" si="2"/>
        <v>0</v>
      </c>
      <c r="N53" s="10">
        <f t="shared" si="3"/>
        <v>22.426000000000002</v>
      </c>
      <c r="O53" s="10">
        <f t="shared" si="4"/>
        <v>0.8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2.1</v>
      </c>
      <c r="D54" s="10">
        <v>2.1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2.1</v>
      </c>
      <c r="M54" s="10">
        <f t="shared" si="2"/>
        <v>0</v>
      </c>
      <c r="N54" s="10">
        <f t="shared" si="3"/>
        <v>2.1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5.7330000000000005</v>
      </c>
      <c r="E55" s="10">
        <v>0.5</v>
      </c>
      <c r="F55" s="10">
        <v>0.5709700000000001</v>
      </c>
      <c r="G55" s="10">
        <v>0</v>
      </c>
      <c r="H55" s="10">
        <v>0.5709700000000001</v>
      </c>
      <c r="I55" s="10">
        <v>0</v>
      </c>
      <c r="J55" s="10">
        <v>0</v>
      </c>
      <c r="K55" s="10">
        <f t="shared" si="0"/>
        <v>-0.07097000000000009</v>
      </c>
      <c r="L55" s="10">
        <f t="shared" si="1"/>
        <v>5.162030000000001</v>
      </c>
      <c r="M55" s="10">
        <f t="shared" si="2"/>
        <v>114.19400000000002</v>
      </c>
      <c r="N55" s="10">
        <f t="shared" si="3"/>
        <v>5.162030000000001</v>
      </c>
      <c r="O55" s="10">
        <f t="shared" si="4"/>
        <v>-0.07097000000000009</v>
      </c>
      <c r="P55" s="10">
        <f t="shared" si="5"/>
        <v>114.19400000000002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206519.687</v>
      </c>
      <c r="E56" s="7">
        <v>12695.8</v>
      </c>
      <c r="F56" s="7">
        <v>953.10154</v>
      </c>
      <c r="G56" s="7">
        <v>0</v>
      </c>
      <c r="H56" s="7">
        <v>4257.74646</v>
      </c>
      <c r="I56" s="7">
        <v>34.87914</v>
      </c>
      <c r="J56" s="7">
        <v>85.61989</v>
      </c>
      <c r="K56" s="7">
        <f t="shared" si="0"/>
        <v>11742.69846</v>
      </c>
      <c r="L56" s="7">
        <f t="shared" si="1"/>
        <v>205566.58546</v>
      </c>
      <c r="M56" s="7">
        <f t="shared" si="2"/>
        <v>7.50721923785819</v>
      </c>
      <c r="N56" s="7">
        <f t="shared" si="3"/>
        <v>202261.94054</v>
      </c>
      <c r="O56" s="7">
        <f t="shared" si="4"/>
        <v>8438.053539999999</v>
      </c>
      <c r="P56" s="7">
        <f t="shared" si="5"/>
        <v>33.536653538965645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108706.8</v>
      </c>
      <c r="E57" s="10">
        <v>7600</v>
      </c>
      <c r="F57" s="10">
        <v>0</v>
      </c>
      <c r="G57" s="10">
        <v>0</v>
      </c>
      <c r="H57" s="10">
        <v>2716.2047599999996</v>
      </c>
      <c r="I57" s="10">
        <v>20.699849999999998</v>
      </c>
      <c r="J57" s="10">
        <v>0</v>
      </c>
      <c r="K57" s="10">
        <f t="shared" si="0"/>
        <v>7600</v>
      </c>
      <c r="L57" s="10">
        <f t="shared" si="1"/>
        <v>108706.8</v>
      </c>
      <c r="M57" s="10">
        <f t="shared" si="2"/>
        <v>0</v>
      </c>
      <c r="N57" s="10">
        <f t="shared" si="3"/>
        <v>105990.59524000001</v>
      </c>
      <c r="O57" s="10">
        <f t="shared" si="4"/>
        <v>4883.79524</v>
      </c>
      <c r="P57" s="10">
        <f t="shared" si="5"/>
        <v>35.739536315789465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23915.4</v>
      </c>
      <c r="E58" s="10">
        <v>1673.9</v>
      </c>
      <c r="F58" s="10">
        <v>0</v>
      </c>
      <c r="G58" s="10">
        <v>0</v>
      </c>
      <c r="H58" s="10">
        <v>602.11902</v>
      </c>
      <c r="I58" s="10">
        <v>0</v>
      </c>
      <c r="J58" s="10">
        <v>0</v>
      </c>
      <c r="K58" s="10">
        <f t="shared" si="0"/>
        <v>1673.9</v>
      </c>
      <c r="L58" s="10">
        <f t="shared" si="1"/>
        <v>23915.4</v>
      </c>
      <c r="M58" s="10">
        <f t="shared" si="2"/>
        <v>0</v>
      </c>
      <c r="N58" s="10">
        <f t="shared" si="3"/>
        <v>23313.280980000003</v>
      </c>
      <c r="O58" s="10">
        <f t="shared" si="4"/>
        <v>1071.78098</v>
      </c>
      <c r="P58" s="10">
        <f t="shared" si="5"/>
        <v>35.97102694306709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3935.136</v>
      </c>
      <c r="E59" s="10">
        <v>0</v>
      </c>
      <c r="F59" s="10">
        <v>49.95088</v>
      </c>
      <c r="G59" s="10">
        <v>0</v>
      </c>
      <c r="H59" s="10">
        <v>50.45131</v>
      </c>
      <c r="I59" s="10">
        <v>0</v>
      </c>
      <c r="J59" s="10">
        <v>40.4676</v>
      </c>
      <c r="K59" s="10">
        <f t="shared" si="0"/>
        <v>-49.95088</v>
      </c>
      <c r="L59" s="10">
        <f t="shared" si="1"/>
        <v>3885.18512</v>
      </c>
      <c r="M59" s="10">
        <f t="shared" si="2"/>
        <v>0</v>
      </c>
      <c r="N59" s="10">
        <f t="shared" si="3"/>
        <v>3884.68469</v>
      </c>
      <c r="O59" s="10">
        <f t="shared" si="4"/>
        <v>-50.45131</v>
      </c>
      <c r="P59" s="10">
        <f t="shared" si="5"/>
        <v>0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107.8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107.8</v>
      </c>
      <c r="M60" s="10">
        <f t="shared" si="2"/>
        <v>0</v>
      </c>
      <c r="N60" s="10">
        <f t="shared" si="3"/>
        <v>107.8</v>
      </c>
      <c r="O60" s="10">
        <f t="shared" si="4"/>
        <v>0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28615.5</v>
      </c>
      <c r="E61" s="10">
        <v>2100</v>
      </c>
      <c r="F61" s="10">
        <v>392.21853000000004</v>
      </c>
      <c r="G61" s="10">
        <v>0</v>
      </c>
      <c r="H61" s="10">
        <v>378.03924</v>
      </c>
      <c r="I61" s="10">
        <v>14.179290000000002</v>
      </c>
      <c r="J61" s="10">
        <v>14.179290000000002</v>
      </c>
      <c r="K61" s="10">
        <f t="shared" si="0"/>
        <v>1707.78147</v>
      </c>
      <c r="L61" s="10">
        <f t="shared" si="1"/>
        <v>28223.28147</v>
      </c>
      <c r="M61" s="10">
        <f t="shared" si="2"/>
        <v>18.67707285714286</v>
      </c>
      <c r="N61" s="10">
        <f t="shared" si="3"/>
        <v>28237.46076</v>
      </c>
      <c r="O61" s="10">
        <f t="shared" si="4"/>
        <v>1721.96076</v>
      </c>
      <c r="P61" s="10">
        <f t="shared" si="5"/>
        <v>18.001868571428574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8358.532000000001</v>
      </c>
      <c r="E62" s="10">
        <v>741.7</v>
      </c>
      <c r="F62" s="10">
        <v>437.53978000000006</v>
      </c>
      <c r="G62" s="10">
        <v>0</v>
      </c>
      <c r="H62" s="10">
        <v>437.53978000000006</v>
      </c>
      <c r="I62" s="10">
        <v>0</v>
      </c>
      <c r="J62" s="10">
        <v>30.973</v>
      </c>
      <c r="K62" s="10">
        <f t="shared" si="0"/>
        <v>304.16022</v>
      </c>
      <c r="L62" s="10">
        <f t="shared" si="1"/>
        <v>7920.992220000001</v>
      </c>
      <c r="M62" s="10">
        <f t="shared" si="2"/>
        <v>58.991476338142114</v>
      </c>
      <c r="N62" s="10">
        <f t="shared" si="3"/>
        <v>7920.992220000001</v>
      </c>
      <c r="O62" s="10">
        <f t="shared" si="4"/>
        <v>304.16022</v>
      </c>
      <c r="P62" s="10">
        <f t="shared" si="5"/>
        <v>58.991476338142114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21113.3</v>
      </c>
      <c r="E63" s="10">
        <v>17.9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17.9</v>
      </c>
      <c r="L63" s="10">
        <f t="shared" si="1"/>
        <v>21113.3</v>
      </c>
      <c r="M63" s="10">
        <f t="shared" si="2"/>
        <v>0</v>
      </c>
      <c r="N63" s="10">
        <f t="shared" si="3"/>
        <v>21113.3</v>
      </c>
      <c r="O63" s="10">
        <f t="shared" si="4"/>
        <v>17.9</v>
      </c>
      <c r="P63" s="10">
        <f t="shared" si="5"/>
        <v>0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1863.4</v>
      </c>
      <c r="E64" s="10">
        <v>130.2</v>
      </c>
      <c r="F64" s="10">
        <v>73.09235000000001</v>
      </c>
      <c r="G64" s="10">
        <v>0</v>
      </c>
      <c r="H64" s="10">
        <v>73.09235000000001</v>
      </c>
      <c r="I64" s="10">
        <v>0</v>
      </c>
      <c r="J64" s="10">
        <v>0</v>
      </c>
      <c r="K64" s="10">
        <f t="shared" si="0"/>
        <v>57.10764999999998</v>
      </c>
      <c r="L64" s="10">
        <f t="shared" si="1"/>
        <v>1790.3076500000002</v>
      </c>
      <c r="M64" s="10">
        <f t="shared" si="2"/>
        <v>56.138517665130585</v>
      </c>
      <c r="N64" s="10">
        <f t="shared" si="3"/>
        <v>1790.3076500000002</v>
      </c>
      <c r="O64" s="10">
        <f t="shared" si="4"/>
        <v>57.10764999999998</v>
      </c>
      <c r="P64" s="10">
        <f t="shared" si="5"/>
        <v>56.138517665130585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4637.6</v>
      </c>
      <c r="E65" s="10">
        <v>289.8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289.8</v>
      </c>
      <c r="L65" s="10">
        <f t="shared" si="1"/>
        <v>4637.6</v>
      </c>
      <c r="M65" s="10">
        <f t="shared" si="2"/>
        <v>0</v>
      </c>
      <c r="N65" s="10">
        <f t="shared" si="3"/>
        <v>4637.6</v>
      </c>
      <c r="O65" s="10">
        <f t="shared" si="4"/>
        <v>289.8</v>
      </c>
      <c r="P65" s="10">
        <f t="shared" si="5"/>
        <v>0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5139.7</v>
      </c>
      <c r="E66" s="10">
        <v>142.3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142.3</v>
      </c>
      <c r="L66" s="10">
        <f t="shared" si="1"/>
        <v>5139.7</v>
      </c>
      <c r="M66" s="10">
        <f t="shared" si="2"/>
        <v>0</v>
      </c>
      <c r="N66" s="10">
        <f t="shared" si="3"/>
        <v>5139.7</v>
      </c>
      <c r="O66" s="10">
        <f t="shared" si="4"/>
        <v>142.3</v>
      </c>
      <c r="P66" s="10">
        <f t="shared" si="5"/>
        <v>0</v>
      </c>
    </row>
    <row r="67" spans="1:16" ht="12.75">
      <c r="A67" s="8" t="s">
        <v>70</v>
      </c>
      <c r="B67" s="9" t="s">
        <v>71</v>
      </c>
      <c r="C67" s="10">
        <v>0</v>
      </c>
      <c r="D67" s="10">
        <v>59.5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59.5</v>
      </c>
      <c r="M67" s="10">
        <f t="shared" si="2"/>
        <v>0</v>
      </c>
      <c r="N67" s="10">
        <f t="shared" si="3"/>
        <v>59.5</v>
      </c>
      <c r="O67" s="10">
        <f t="shared" si="4"/>
        <v>0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43.91</v>
      </c>
      <c r="E68" s="10">
        <v>0</v>
      </c>
      <c r="F68" s="10">
        <v>0.3</v>
      </c>
      <c r="G68" s="10">
        <v>0</v>
      </c>
      <c r="H68" s="10">
        <v>0.3</v>
      </c>
      <c r="I68" s="10">
        <v>0</v>
      </c>
      <c r="J68" s="10">
        <v>0</v>
      </c>
      <c r="K68" s="10">
        <f t="shared" si="0"/>
        <v>-0.3</v>
      </c>
      <c r="L68" s="10">
        <f t="shared" si="1"/>
        <v>43.61</v>
      </c>
      <c r="M68" s="10">
        <f t="shared" si="2"/>
        <v>0</v>
      </c>
      <c r="N68" s="10">
        <f t="shared" si="3"/>
        <v>43.61</v>
      </c>
      <c r="O68" s="10">
        <f t="shared" si="4"/>
        <v>-0.3</v>
      </c>
      <c r="P68" s="10">
        <f t="shared" si="5"/>
        <v>0</v>
      </c>
    </row>
    <row r="69" spans="1:16" ht="12.75">
      <c r="A69" s="8" t="s">
        <v>42</v>
      </c>
      <c r="B69" s="9" t="s">
        <v>43</v>
      </c>
      <c r="C69" s="10">
        <v>3.2</v>
      </c>
      <c r="D69" s="10">
        <v>23.109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23.109</v>
      </c>
      <c r="M69" s="10">
        <f t="shared" si="2"/>
        <v>0</v>
      </c>
      <c r="N69" s="10">
        <f t="shared" si="3"/>
        <v>23.109</v>
      </c>
      <c r="O69" s="10">
        <f t="shared" si="4"/>
        <v>0</v>
      </c>
      <c r="P69" s="10">
        <f t="shared" si="5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244131.91087000002</v>
      </c>
      <c r="E70" s="7">
        <v>7464.4</v>
      </c>
      <c r="F70" s="7">
        <v>351.94478999999995</v>
      </c>
      <c r="G70" s="7">
        <v>0</v>
      </c>
      <c r="H70" s="7">
        <v>357.49980999999997</v>
      </c>
      <c r="I70" s="7">
        <v>0.00219</v>
      </c>
      <c r="J70" s="7">
        <v>170.126</v>
      </c>
      <c r="K70" s="7">
        <f aca="true" t="shared" si="6" ref="K70:K133">E70-F70</f>
        <v>7112.45521</v>
      </c>
      <c r="L70" s="7">
        <f aca="true" t="shared" si="7" ref="L70:L133">D70-F70</f>
        <v>243779.96608</v>
      </c>
      <c r="M70" s="7">
        <f aca="true" t="shared" si="8" ref="M70:M133">IF(E70=0,0,(F70/E70)*100)</f>
        <v>4.714977627136809</v>
      </c>
      <c r="N70" s="7">
        <f aca="true" t="shared" si="9" ref="N70:N133">D70-H70</f>
        <v>243774.41106</v>
      </c>
      <c r="O70" s="7">
        <f aca="true" t="shared" si="10" ref="O70:O133">E70-H70</f>
        <v>7106.900189999999</v>
      </c>
      <c r="P70" s="7">
        <f aca="true" t="shared" si="11" ref="P70:P133">IF(E70=0,0,(H70/E70)*100)</f>
        <v>4.789397808263223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137142.385</v>
      </c>
      <c r="E71" s="10">
        <v>2941.4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2941.4</v>
      </c>
      <c r="L71" s="10">
        <f t="shared" si="7"/>
        <v>137142.385</v>
      </c>
      <c r="M71" s="10">
        <f t="shared" si="8"/>
        <v>0</v>
      </c>
      <c r="N71" s="10">
        <f t="shared" si="9"/>
        <v>137142.385</v>
      </c>
      <c r="O71" s="10">
        <f t="shared" si="10"/>
        <v>2941.4</v>
      </c>
      <c r="P71" s="10">
        <f t="shared" si="11"/>
        <v>0</v>
      </c>
    </row>
    <row r="72" spans="1:16" ht="12.75">
      <c r="A72" s="8" t="s">
        <v>24</v>
      </c>
      <c r="B72" s="9" t="s">
        <v>25</v>
      </c>
      <c r="C72" s="10">
        <v>29126</v>
      </c>
      <c r="D72" s="10">
        <v>29347.25</v>
      </c>
      <c r="E72" s="10">
        <v>321.9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321.9</v>
      </c>
      <c r="L72" s="10">
        <f t="shared" si="7"/>
        <v>29347.25</v>
      </c>
      <c r="M72" s="10">
        <f t="shared" si="8"/>
        <v>0</v>
      </c>
      <c r="N72" s="10">
        <f t="shared" si="9"/>
        <v>29347.25</v>
      </c>
      <c r="O72" s="10">
        <f t="shared" si="10"/>
        <v>321.9</v>
      </c>
      <c r="P72" s="10">
        <f t="shared" si="11"/>
        <v>0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2608.146</v>
      </c>
      <c r="E73" s="10">
        <v>228.3</v>
      </c>
      <c r="F73" s="10">
        <v>7.4097</v>
      </c>
      <c r="G73" s="10">
        <v>0</v>
      </c>
      <c r="H73" s="10">
        <v>7.4097</v>
      </c>
      <c r="I73" s="10">
        <v>0</v>
      </c>
      <c r="J73" s="10">
        <v>0</v>
      </c>
      <c r="K73" s="10">
        <f t="shared" si="6"/>
        <v>220.89030000000002</v>
      </c>
      <c r="L73" s="10">
        <f t="shared" si="7"/>
        <v>2600.7363</v>
      </c>
      <c r="M73" s="10">
        <f t="shared" si="8"/>
        <v>3.245597897503285</v>
      </c>
      <c r="N73" s="10">
        <f t="shared" si="9"/>
        <v>2600.7363</v>
      </c>
      <c r="O73" s="10">
        <f t="shared" si="10"/>
        <v>220.89030000000002</v>
      </c>
      <c r="P73" s="10">
        <f t="shared" si="11"/>
        <v>3.245597897503285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167.9</v>
      </c>
      <c r="M74" s="10">
        <f t="shared" si="8"/>
        <v>0</v>
      </c>
      <c r="N74" s="10">
        <f t="shared" si="9"/>
        <v>167.9</v>
      </c>
      <c r="O74" s="10">
        <f t="shared" si="10"/>
        <v>0</v>
      </c>
      <c r="P74" s="10">
        <f t="shared" si="11"/>
        <v>0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26579.812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26579.812</v>
      </c>
      <c r="M75" s="10">
        <f t="shared" si="8"/>
        <v>0</v>
      </c>
      <c r="N75" s="10">
        <f t="shared" si="9"/>
        <v>26579.812</v>
      </c>
      <c r="O75" s="10">
        <f t="shared" si="10"/>
        <v>0</v>
      </c>
      <c r="P75" s="10">
        <f t="shared" si="11"/>
        <v>0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8520.900870000001</v>
      </c>
      <c r="E76" s="10">
        <v>2450.1</v>
      </c>
      <c r="F76" s="10">
        <v>286.44893</v>
      </c>
      <c r="G76" s="10">
        <v>0</v>
      </c>
      <c r="H76" s="10">
        <v>286.63948</v>
      </c>
      <c r="I76" s="10">
        <v>0</v>
      </c>
      <c r="J76" s="10">
        <v>170.126</v>
      </c>
      <c r="K76" s="10">
        <f t="shared" si="6"/>
        <v>2163.65107</v>
      </c>
      <c r="L76" s="10">
        <f t="shared" si="7"/>
        <v>8234.45194</v>
      </c>
      <c r="M76" s="10">
        <f t="shared" si="8"/>
        <v>11.691315864658588</v>
      </c>
      <c r="N76" s="10">
        <f t="shared" si="9"/>
        <v>8234.261390000001</v>
      </c>
      <c r="O76" s="10">
        <f t="shared" si="10"/>
        <v>2163.46052</v>
      </c>
      <c r="P76" s="10">
        <f t="shared" si="11"/>
        <v>11.699093098240889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32317.6</v>
      </c>
      <c r="E78" s="10">
        <v>578.99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578.99</v>
      </c>
      <c r="L78" s="10">
        <f t="shared" si="7"/>
        <v>32317.6</v>
      </c>
      <c r="M78" s="10">
        <f t="shared" si="8"/>
        <v>0</v>
      </c>
      <c r="N78" s="10">
        <f t="shared" si="9"/>
        <v>32317.6</v>
      </c>
      <c r="O78" s="10">
        <f t="shared" si="10"/>
        <v>578.99</v>
      </c>
      <c r="P78" s="10">
        <f t="shared" si="11"/>
        <v>0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167.81</v>
      </c>
      <c r="F79" s="10">
        <v>18.50039</v>
      </c>
      <c r="G79" s="10">
        <v>0</v>
      </c>
      <c r="H79" s="10">
        <v>19.17378</v>
      </c>
      <c r="I79" s="10">
        <v>0</v>
      </c>
      <c r="J79" s="10">
        <v>0</v>
      </c>
      <c r="K79" s="10">
        <f t="shared" si="6"/>
        <v>149.30961</v>
      </c>
      <c r="L79" s="10">
        <f t="shared" si="7"/>
        <v>1054.49961</v>
      </c>
      <c r="M79" s="10">
        <f t="shared" si="8"/>
        <v>11.02460520827126</v>
      </c>
      <c r="N79" s="10">
        <f t="shared" si="9"/>
        <v>1053.82622</v>
      </c>
      <c r="O79" s="10">
        <f t="shared" si="10"/>
        <v>148.63622</v>
      </c>
      <c r="P79" s="10">
        <f t="shared" si="11"/>
        <v>11.42588641916453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442</v>
      </c>
      <c r="F80" s="10">
        <v>39.180769999999995</v>
      </c>
      <c r="G80" s="10">
        <v>0</v>
      </c>
      <c r="H80" s="10">
        <v>43.87185</v>
      </c>
      <c r="I80" s="10">
        <v>0.00219</v>
      </c>
      <c r="J80" s="10">
        <v>0</v>
      </c>
      <c r="K80" s="10">
        <f t="shared" si="6"/>
        <v>402.81923</v>
      </c>
      <c r="L80" s="10">
        <f t="shared" si="7"/>
        <v>2838.31923</v>
      </c>
      <c r="M80" s="10">
        <f t="shared" si="8"/>
        <v>8.864427601809954</v>
      </c>
      <c r="N80" s="10">
        <f t="shared" si="9"/>
        <v>2833.62815</v>
      </c>
      <c r="O80" s="10">
        <f t="shared" si="10"/>
        <v>398.12815</v>
      </c>
      <c r="P80" s="10">
        <f t="shared" si="11"/>
        <v>9.925757918552037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3171.8</v>
      </c>
      <c r="E81" s="10">
        <v>183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183</v>
      </c>
      <c r="L81" s="10">
        <f t="shared" si="7"/>
        <v>3171.8</v>
      </c>
      <c r="M81" s="10">
        <f t="shared" si="8"/>
        <v>0</v>
      </c>
      <c r="N81" s="10">
        <f t="shared" si="9"/>
        <v>3171.8</v>
      </c>
      <c r="O81" s="10">
        <f t="shared" si="10"/>
        <v>183</v>
      </c>
      <c r="P81" s="10">
        <f t="shared" si="11"/>
        <v>0</v>
      </c>
    </row>
    <row r="82" spans="1:16" ht="12.75">
      <c r="A82" s="8" t="s">
        <v>70</v>
      </c>
      <c r="B82" s="9" t="s">
        <v>71</v>
      </c>
      <c r="C82" s="10">
        <v>111.3</v>
      </c>
      <c r="D82" s="10">
        <v>230.3</v>
      </c>
      <c r="E82" s="10">
        <v>119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119</v>
      </c>
      <c r="L82" s="10">
        <f t="shared" si="7"/>
        <v>230.3</v>
      </c>
      <c r="M82" s="10">
        <f t="shared" si="8"/>
        <v>0</v>
      </c>
      <c r="N82" s="10">
        <f t="shared" si="9"/>
        <v>230.3</v>
      </c>
      <c r="O82" s="10">
        <f t="shared" si="10"/>
        <v>119</v>
      </c>
      <c r="P82" s="10">
        <f t="shared" si="11"/>
        <v>0</v>
      </c>
    </row>
    <row r="83" spans="1:16" ht="25.5">
      <c r="A83" s="8" t="s">
        <v>40</v>
      </c>
      <c r="B83" s="9" t="s">
        <v>41</v>
      </c>
      <c r="C83" s="10">
        <v>16.7</v>
      </c>
      <c r="D83" s="10">
        <v>47.35</v>
      </c>
      <c r="E83" s="10">
        <v>26.8</v>
      </c>
      <c r="F83" s="10">
        <v>0.405</v>
      </c>
      <c r="G83" s="10">
        <v>0</v>
      </c>
      <c r="H83" s="10">
        <v>0.405</v>
      </c>
      <c r="I83" s="10">
        <v>0</v>
      </c>
      <c r="J83" s="10">
        <v>0</v>
      </c>
      <c r="K83" s="10">
        <f t="shared" si="6"/>
        <v>26.395</v>
      </c>
      <c r="L83" s="10">
        <f t="shared" si="7"/>
        <v>46.945</v>
      </c>
      <c r="M83" s="10">
        <f t="shared" si="8"/>
        <v>1.5111940298507462</v>
      </c>
      <c r="N83" s="10">
        <f t="shared" si="9"/>
        <v>46.945</v>
      </c>
      <c r="O83" s="10">
        <f t="shared" si="10"/>
        <v>26.395</v>
      </c>
      <c r="P83" s="10">
        <f t="shared" si="11"/>
        <v>1.5111940298507462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5.1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5.1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5.1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26.397000000000002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26.397000000000002</v>
      </c>
      <c r="M85" s="10">
        <f t="shared" si="8"/>
        <v>0</v>
      </c>
      <c r="N85" s="10">
        <f t="shared" si="9"/>
        <v>26.397000000000002</v>
      </c>
      <c r="O85" s="10">
        <f t="shared" si="10"/>
        <v>0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2101.8</v>
      </c>
      <c r="E86" s="7">
        <v>357.3</v>
      </c>
      <c r="F86" s="7">
        <v>0.4103</v>
      </c>
      <c r="G86" s="7">
        <v>0</v>
      </c>
      <c r="H86" s="7">
        <v>0.4103</v>
      </c>
      <c r="I86" s="7">
        <v>0</v>
      </c>
      <c r="J86" s="7">
        <v>0</v>
      </c>
      <c r="K86" s="7">
        <f t="shared" si="6"/>
        <v>356.8897</v>
      </c>
      <c r="L86" s="7">
        <f t="shared" si="7"/>
        <v>2101.3897</v>
      </c>
      <c r="M86" s="7">
        <f t="shared" si="8"/>
        <v>0.11483347327176043</v>
      </c>
      <c r="N86" s="7">
        <f t="shared" si="9"/>
        <v>2101.3897</v>
      </c>
      <c r="O86" s="7">
        <f t="shared" si="10"/>
        <v>356.8897</v>
      </c>
      <c r="P86" s="7">
        <f t="shared" si="11"/>
        <v>0.11483347327176043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1386.8</v>
      </c>
      <c r="E87" s="10">
        <v>66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66</v>
      </c>
      <c r="L87" s="10">
        <f t="shared" si="7"/>
        <v>1386.8</v>
      </c>
      <c r="M87" s="10">
        <f t="shared" si="8"/>
        <v>0</v>
      </c>
      <c r="N87" s="10">
        <f t="shared" si="9"/>
        <v>1386.8</v>
      </c>
      <c r="O87" s="10">
        <f t="shared" si="10"/>
        <v>66</v>
      </c>
      <c r="P87" s="10">
        <f t="shared" si="11"/>
        <v>0</v>
      </c>
    </row>
    <row r="88" spans="1:16" ht="12.75">
      <c r="A88" s="8" t="s">
        <v>24</v>
      </c>
      <c r="B88" s="9" t="s">
        <v>25</v>
      </c>
      <c r="C88" s="10">
        <v>305.1</v>
      </c>
      <c r="D88" s="10">
        <v>305.1</v>
      </c>
      <c r="E88" s="10">
        <v>14.5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14.5</v>
      </c>
      <c r="L88" s="10">
        <f t="shared" si="7"/>
        <v>305.1</v>
      </c>
      <c r="M88" s="10">
        <f t="shared" si="8"/>
        <v>0</v>
      </c>
      <c r="N88" s="10">
        <f t="shared" si="9"/>
        <v>305.1</v>
      </c>
      <c r="O88" s="10">
        <f t="shared" si="10"/>
        <v>14.5</v>
      </c>
      <c r="P88" s="10">
        <f t="shared" si="11"/>
        <v>0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18.5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18.5</v>
      </c>
      <c r="M89" s="10">
        <f t="shared" si="8"/>
        <v>0</v>
      </c>
      <c r="N89" s="10">
        <f t="shared" si="9"/>
        <v>18.5</v>
      </c>
      <c r="O89" s="10">
        <f t="shared" si="10"/>
        <v>0</v>
      </c>
      <c r="P89" s="10">
        <f t="shared" si="11"/>
        <v>0</v>
      </c>
    </row>
    <row r="90" spans="1:16" ht="12.75">
      <c r="A90" s="8" t="s">
        <v>66</v>
      </c>
      <c r="B90" s="9" t="s">
        <v>67</v>
      </c>
      <c r="C90" s="10">
        <v>0.9</v>
      </c>
      <c r="D90" s="10">
        <v>0.9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0.9</v>
      </c>
      <c r="M90" s="10">
        <f t="shared" si="8"/>
        <v>0</v>
      </c>
      <c r="N90" s="10">
        <f t="shared" si="9"/>
        <v>0.9</v>
      </c>
      <c r="O90" s="10">
        <f t="shared" si="10"/>
        <v>0</v>
      </c>
      <c r="P90" s="10">
        <f t="shared" si="11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100.3</v>
      </c>
      <c r="F91" s="10">
        <v>0.324</v>
      </c>
      <c r="G91" s="10">
        <v>0</v>
      </c>
      <c r="H91" s="10">
        <v>0.324</v>
      </c>
      <c r="I91" s="10">
        <v>0</v>
      </c>
      <c r="J91" s="10">
        <v>0</v>
      </c>
      <c r="K91" s="10">
        <f t="shared" si="6"/>
        <v>99.976</v>
      </c>
      <c r="L91" s="10">
        <f t="shared" si="7"/>
        <v>117.176</v>
      </c>
      <c r="M91" s="10">
        <f t="shared" si="8"/>
        <v>0.3230309072781655</v>
      </c>
      <c r="N91" s="10">
        <f t="shared" si="9"/>
        <v>117.176</v>
      </c>
      <c r="O91" s="10">
        <f t="shared" si="10"/>
        <v>99.976</v>
      </c>
      <c r="P91" s="10">
        <f t="shared" si="11"/>
        <v>0.3230309072781655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2.8</v>
      </c>
      <c r="M92" s="10">
        <f t="shared" si="8"/>
        <v>0</v>
      </c>
      <c r="N92" s="10">
        <f t="shared" si="9"/>
        <v>2.8</v>
      </c>
      <c r="O92" s="10">
        <f t="shared" si="10"/>
        <v>0.1</v>
      </c>
      <c r="P92" s="10">
        <f t="shared" si="11"/>
        <v>0</v>
      </c>
    </row>
    <row r="93" spans="1:16" ht="12.75">
      <c r="A93" s="8" t="s">
        <v>36</v>
      </c>
      <c r="B93" s="9" t="s">
        <v>37</v>
      </c>
      <c r="C93" s="10">
        <v>13.5</v>
      </c>
      <c r="D93" s="10">
        <v>13.5</v>
      </c>
      <c r="E93" s="10">
        <v>0.4</v>
      </c>
      <c r="F93" s="10">
        <v>0.0863</v>
      </c>
      <c r="G93" s="10">
        <v>0</v>
      </c>
      <c r="H93" s="10">
        <v>0.0863</v>
      </c>
      <c r="I93" s="10">
        <v>0</v>
      </c>
      <c r="J93" s="10">
        <v>0</v>
      </c>
      <c r="K93" s="10">
        <f t="shared" si="6"/>
        <v>0.31370000000000003</v>
      </c>
      <c r="L93" s="10">
        <f t="shared" si="7"/>
        <v>13.4137</v>
      </c>
      <c r="M93" s="10">
        <f t="shared" si="8"/>
        <v>21.575</v>
      </c>
      <c r="N93" s="10">
        <f t="shared" si="9"/>
        <v>13.4137</v>
      </c>
      <c r="O93" s="10">
        <f t="shared" si="10"/>
        <v>0.31370000000000003</v>
      </c>
      <c r="P93" s="10">
        <f t="shared" si="11"/>
        <v>21.575</v>
      </c>
    </row>
    <row r="94" spans="1:16" ht="12.75">
      <c r="A94" s="8" t="s">
        <v>38</v>
      </c>
      <c r="B94" s="9" t="s">
        <v>39</v>
      </c>
      <c r="C94" s="10">
        <v>255.4</v>
      </c>
      <c r="D94" s="10">
        <v>255.4</v>
      </c>
      <c r="E94" s="10">
        <v>176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6"/>
        <v>176</v>
      </c>
      <c r="L94" s="10">
        <f t="shared" si="7"/>
        <v>255.4</v>
      </c>
      <c r="M94" s="10">
        <f t="shared" si="8"/>
        <v>0</v>
      </c>
      <c r="N94" s="10">
        <f t="shared" si="9"/>
        <v>255.4</v>
      </c>
      <c r="O94" s="10">
        <f t="shared" si="10"/>
        <v>176</v>
      </c>
      <c r="P94" s="10">
        <f t="shared" si="11"/>
        <v>0</v>
      </c>
    </row>
    <row r="95" spans="1:16" ht="25.5">
      <c r="A95" s="8" t="s">
        <v>40</v>
      </c>
      <c r="B95" s="9" t="s">
        <v>41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</v>
      </c>
      <c r="M95" s="10">
        <f t="shared" si="8"/>
        <v>0</v>
      </c>
      <c r="N95" s="10">
        <f t="shared" si="9"/>
        <v>1</v>
      </c>
      <c r="O95" s="10">
        <f t="shared" si="10"/>
        <v>0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0.3</v>
      </c>
      <c r="M96" s="10">
        <f t="shared" si="8"/>
        <v>0</v>
      </c>
      <c r="N96" s="10">
        <f t="shared" si="9"/>
        <v>0.3</v>
      </c>
      <c r="O96" s="10">
        <f t="shared" si="10"/>
        <v>0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13915.91</v>
      </c>
      <c r="E97" s="7">
        <v>649.6</v>
      </c>
      <c r="F97" s="7">
        <v>14.812599999999998</v>
      </c>
      <c r="G97" s="7">
        <v>0.01312</v>
      </c>
      <c r="H97" s="7">
        <v>14.812599999999998</v>
      </c>
      <c r="I97" s="7">
        <v>0</v>
      </c>
      <c r="J97" s="7">
        <v>198.053</v>
      </c>
      <c r="K97" s="7">
        <f t="shared" si="6"/>
        <v>634.7874</v>
      </c>
      <c r="L97" s="7">
        <f t="shared" si="7"/>
        <v>13901.0974</v>
      </c>
      <c r="M97" s="7">
        <f t="shared" si="8"/>
        <v>2.280264778325123</v>
      </c>
      <c r="N97" s="7">
        <f t="shared" si="9"/>
        <v>13901.0974</v>
      </c>
      <c r="O97" s="7">
        <f t="shared" si="10"/>
        <v>634.7874</v>
      </c>
      <c r="P97" s="7">
        <f t="shared" si="11"/>
        <v>2.280264778325123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475.5</v>
      </c>
      <c r="F98" s="10">
        <v>0</v>
      </c>
      <c r="G98" s="10">
        <v>0</v>
      </c>
      <c r="H98" s="10">
        <v>0</v>
      </c>
      <c r="I98" s="10">
        <v>0</v>
      </c>
      <c r="J98" s="10">
        <v>162.30855</v>
      </c>
      <c r="K98" s="10">
        <f t="shared" si="6"/>
        <v>475.5</v>
      </c>
      <c r="L98" s="10">
        <f t="shared" si="7"/>
        <v>8042.3</v>
      </c>
      <c r="M98" s="10">
        <f t="shared" si="8"/>
        <v>0</v>
      </c>
      <c r="N98" s="10">
        <f t="shared" si="9"/>
        <v>8042.3</v>
      </c>
      <c r="O98" s="10">
        <f t="shared" si="10"/>
        <v>475.5</v>
      </c>
      <c r="P98" s="10">
        <f t="shared" si="11"/>
        <v>0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104.6</v>
      </c>
      <c r="F99" s="10">
        <v>0</v>
      </c>
      <c r="G99" s="10">
        <v>0</v>
      </c>
      <c r="H99" s="10">
        <v>0</v>
      </c>
      <c r="I99" s="10">
        <v>0</v>
      </c>
      <c r="J99" s="10">
        <v>35.74183</v>
      </c>
      <c r="K99" s="10">
        <f t="shared" si="6"/>
        <v>104.6</v>
      </c>
      <c r="L99" s="10">
        <f t="shared" si="7"/>
        <v>1769.3</v>
      </c>
      <c r="M99" s="10">
        <f t="shared" si="8"/>
        <v>0</v>
      </c>
      <c r="N99" s="10">
        <f t="shared" si="9"/>
        <v>1769.3</v>
      </c>
      <c r="O99" s="10">
        <f t="shared" si="10"/>
        <v>104.6</v>
      </c>
      <c r="P99" s="10">
        <f t="shared" si="11"/>
        <v>0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790.56</v>
      </c>
      <c r="E100" s="10">
        <v>40</v>
      </c>
      <c r="F100" s="10">
        <v>10.125219999999999</v>
      </c>
      <c r="G100" s="10">
        <v>0</v>
      </c>
      <c r="H100" s="10">
        <v>10.125219999999999</v>
      </c>
      <c r="I100" s="10">
        <v>0</v>
      </c>
      <c r="J100" s="10">
        <v>0</v>
      </c>
      <c r="K100" s="10">
        <f t="shared" si="6"/>
        <v>29.87478</v>
      </c>
      <c r="L100" s="10">
        <f t="shared" si="7"/>
        <v>780.4347799999999</v>
      </c>
      <c r="M100" s="10">
        <f t="shared" si="8"/>
        <v>25.313049999999997</v>
      </c>
      <c r="N100" s="10">
        <f t="shared" si="9"/>
        <v>780.4347799999999</v>
      </c>
      <c r="O100" s="10">
        <f t="shared" si="10"/>
        <v>29.87478</v>
      </c>
      <c r="P100" s="10">
        <f t="shared" si="11"/>
        <v>25.313049999999997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8</v>
      </c>
      <c r="M101" s="10">
        <f t="shared" si="8"/>
        <v>0</v>
      </c>
      <c r="N101" s="10">
        <f t="shared" si="9"/>
        <v>8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1570.35</v>
      </c>
      <c r="E102" s="10">
        <v>16.3</v>
      </c>
      <c r="F102" s="10">
        <v>4.3643</v>
      </c>
      <c r="G102" s="10">
        <v>0</v>
      </c>
      <c r="H102" s="10">
        <v>4.3643</v>
      </c>
      <c r="I102" s="10">
        <v>0</v>
      </c>
      <c r="J102" s="10">
        <v>0.0026200000000000004</v>
      </c>
      <c r="K102" s="10">
        <f t="shared" si="6"/>
        <v>11.9357</v>
      </c>
      <c r="L102" s="10">
        <f t="shared" si="7"/>
        <v>1565.9857</v>
      </c>
      <c r="M102" s="10">
        <f t="shared" si="8"/>
        <v>26.77484662576687</v>
      </c>
      <c r="N102" s="10">
        <f t="shared" si="9"/>
        <v>1565.9857</v>
      </c>
      <c r="O102" s="10">
        <f t="shared" si="10"/>
        <v>11.9357</v>
      </c>
      <c r="P102" s="10">
        <f t="shared" si="11"/>
        <v>26.77484662576687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161.5</v>
      </c>
      <c r="E103" s="10">
        <v>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5</v>
      </c>
      <c r="L103" s="10">
        <f t="shared" si="7"/>
        <v>161.5</v>
      </c>
      <c r="M103" s="10">
        <f t="shared" si="8"/>
        <v>0</v>
      </c>
      <c r="N103" s="10">
        <f t="shared" si="9"/>
        <v>161.5</v>
      </c>
      <c r="O103" s="10">
        <f t="shared" si="10"/>
        <v>5</v>
      </c>
      <c r="P103" s="10">
        <f t="shared" si="11"/>
        <v>0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</v>
      </c>
      <c r="L104" s="10">
        <f t="shared" si="7"/>
        <v>1172.4</v>
      </c>
      <c r="M104" s="10">
        <f t="shared" si="8"/>
        <v>0</v>
      </c>
      <c r="N104" s="10">
        <f t="shared" si="9"/>
        <v>1172.4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2.1</v>
      </c>
      <c r="F105" s="10">
        <v>0.3362</v>
      </c>
      <c r="G105" s="10">
        <v>0</v>
      </c>
      <c r="H105" s="10">
        <v>0.3362</v>
      </c>
      <c r="I105" s="10">
        <v>0</v>
      </c>
      <c r="J105" s="10">
        <v>0</v>
      </c>
      <c r="K105" s="10">
        <f t="shared" si="6"/>
        <v>1.7638</v>
      </c>
      <c r="L105" s="10">
        <f t="shared" si="7"/>
        <v>37.6638</v>
      </c>
      <c r="M105" s="10">
        <f t="shared" si="8"/>
        <v>16.00952380952381</v>
      </c>
      <c r="N105" s="10">
        <f t="shared" si="9"/>
        <v>37.6638</v>
      </c>
      <c r="O105" s="10">
        <f t="shared" si="10"/>
        <v>1.7638</v>
      </c>
      <c r="P105" s="10">
        <f t="shared" si="11"/>
        <v>16.00952380952381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6.1</v>
      </c>
      <c r="F106" s="10">
        <v>-0.01312</v>
      </c>
      <c r="G106" s="10">
        <v>0.01312</v>
      </c>
      <c r="H106" s="10">
        <v>-0.01312</v>
      </c>
      <c r="I106" s="10">
        <v>0</v>
      </c>
      <c r="J106" s="10">
        <v>0</v>
      </c>
      <c r="K106" s="10">
        <f t="shared" si="6"/>
        <v>6.113119999999999</v>
      </c>
      <c r="L106" s="10">
        <f t="shared" si="7"/>
        <v>149.41312</v>
      </c>
      <c r="M106" s="10">
        <f t="shared" si="8"/>
        <v>-0.21508196721311476</v>
      </c>
      <c r="N106" s="10">
        <f t="shared" si="9"/>
        <v>149.41312</v>
      </c>
      <c r="O106" s="10">
        <f t="shared" si="10"/>
        <v>6.113119999999999</v>
      </c>
      <c r="P106" s="10">
        <f t="shared" si="11"/>
        <v>-0.21508196721311476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93.9</v>
      </c>
      <c r="M107" s="10">
        <f t="shared" si="8"/>
        <v>0</v>
      </c>
      <c r="N107" s="10">
        <f t="shared" si="9"/>
        <v>93.9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0.7</v>
      </c>
      <c r="M110" s="10">
        <f t="shared" si="8"/>
        <v>0</v>
      </c>
      <c r="N110" s="10">
        <f t="shared" si="9"/>
        <v>0.7</v>
      </c>
      <c r="O110" s="10">
        <f t="shared" si="10"/>
        <v>0</v>
      </c>
      <c r="P110" s="10">
        <f t="shared" si="11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75200</v>
      </c>
      <c r="E111" s="7">
        <v>3456.177</v>
      </c>
      <c r="F111" s="7">
        <v>869.7339800000001</v>
      </c>
      <c r="G111" s="7">
        <v>31.01099</v>
      </c>
      <c r="H111" s="7">
        <v>1057.15419</v>
      </c>
      <c r="I111" s="7">
        <v>0</v>
      </c>
      <c r="J111" s="7">
        <v>1156.89226</v>
      </c>
      <c r="K111" s="7">
        <f t="shared" si="6"/>
        <v>2586.44302</v>
      </c>
      <c r="L111" s="7">
        <f t="shared" si="7"/>
        <v>74330.26602</v>
      </c>
      <c r="M111" s="7">
        <f t="shared" si="8"/>
        <v>25.16462495989066</v>
      </c>
      <c r="N111" s="7">
        <f t="shared" si="9"/>
        <v>74142.84581</v>
      </c>
      <c r="O111" s="7">
        <f t="shared" si="10"/>
        <v>2399.0228100000004</v>
      </c>
      <c r="P111" s="7">
        <f t="shared" si="11"/>
        <v>30.58738571548853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1588.074</v>
      </c>
      <c r="F112" s="10">
        <v>0</v>
      </c>
      <c r="G112" s="10">
        <v>0</v>
      </c>
      <c r="H112" s="10">
        <v>0</v>
      </c>
      <c r="I112" s="10">
        <v>0</v>
      </c>
      <c r="J112" s="10">
        <v>914.92944</v>
      </c>
      <c r="K112" s="10">
        <f t="shared" si="6"/>
        <v>1588.074</v>
      </c>
      <c r="L112" s="10">
        <f t="shared" si="7"/>
        <v>33648.055</v>
      </c>
      <c r="M112" s="10">
        <f t="shared" si="8"/>
        <v>0</v>
      </c>
      <c r="N112" s="10">
        <f t="shared" si="9"/>
        <v>33648.055</v>
      </c>
      <c r="O112" s="10">
        <f t="shared" si="10"/>
        <v>1588.074</v>
      </c>
      <c r="P112" s="10">
        <f t="shared" si="11"/>
        <v>0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348.177</v>
      </c>
      <c r="F113" s="10">
        <v>0</v>
      </c>
      <c r="G113" s="10">
        <v>0</v>
      </c>
      <c r="H113" s="10">
        <v>0</v>
      </c>
      <c r="I113" s="10">
        <v>0</v>
      </c>
      <c r="J113" s="10">
        <v>199.24083</v>
      </c>
      <c r="K113" s="10">
        <f t="shared" si="6"/>
        <v>348.177</v>
      </c>
      <c r="L113" s="10">
        <f t="shared" si="7"/>
        <v>7402.5740000000005</v>
      </c>
      <c r="M113" s="10">
        <f t="shared" si="8"/>
        <v>0</v>
      </c>
      <c r="N113" s="10">
        <f t="shared" si="9"/>
        <v>7402.5740000000005</v>
      </c>
      <c r="O113" s="10">
        <f t="shared" si="10"/>
        <v>348.177</v>
      </c>
      <c r="P113" s="10">
        <f t="shared" si="11"/>
        <v>0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184.263</v>
      </c>
      <c r="E114" s="10">
        <v>1</v>
      </c>
      <c r="F114" s="10">
        <v>0.68</v>
      </c>
      <c r="G114" s="10">
        <v>0</v>
      </c>
      <c r="H114" s="10">
        <v>2.72</v>
      </c>
      <c r="I114" s="10">
        <v>0</v>
      </c>
      <c r="J114" s="10">
        <v>3.011</v>
      </c>
      <c r="K114" s="10">
        <f t="shared" si="6"/>
        <v>0.31999999999999995</v>
      </c>
      <c r="L114" s="10">
        <f t="shared" si="7"/>
        <v>183.583</v>
      </c>
      <c r="M114" s="10">
        <f t="shared" si="8"/>
        <v>68</v>
      </c>
      <c r="N114" s="10">
        <f t="shared" si="9"/>
        <v>181.543</v>
      </c>
      <c r="O114" s="10">
        <f t="shared" si="10"/>
        <v>-1.7200000000000002</v>
      </c>
      <c r="P114" s="10">
        <f t="shared" si="11"/>
        <v>272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289.387</v>
      </c>
      <c r="F115" s="10">
        <v>0</v>
      </c>
      <c r="G115" s="10">
        <v>19.24296</v>
      </c>
      <c r="H115" s="10">
        <v>16.654439999999997</v>
      </c>
      <c r="I115" s="10">
        <v>0</v>
      </c>
      <c r="J115" s="10">
        <v>19.24296</v>
      </c>
      <c r="K115" s="10">
        <f t="shared" si="6"/>
        <v>289.387</v>
      </c>
      <c r="L115" s="10">
        <f t="shared" si="7"/>
        <v>4975.505</v>
      </c>
      <c r="M115" s="10">
        <f t="shared" si="8"/>
        <v>0</v>
      </c>
      <c r="N115" s="10">
        <f t="shared" si="9"/>
        <v>4958.85056</v>
      </c>
      <c r="O115" s="10">
        <f t="shared" si="10"/>
        <v>272.73256</v>
      </c>
      <c r="P115" s="10">
        <f t="shared" si="11"/>
        <v>5.755075383483017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14.691</v>
      </c>
      <c r="F116" s="10">
        <v>1.99674</v>
      </c>
      <c r="G116" s="10">
        <v>0</v>
      </c>
      <c r="H116" s="10">
        <v>5.3675500000000005</v>
      </c>
      <c r="I116" s="10">
        <v>0</v>
      </c>
      <c r="J116" s="10">
        <v>0</v>
      </c>
      <c r="K116" s="10">
        <f t="shared" si="6"/>
        <v>12.69426</v>
      </c>
      <c r="L116" s="10">
        <f t="shared" si="7"/>
        <v>198.51326</v>
      </c>
      <c r="M116" s="10">
        <f t="shared" si="8"/>
        <v>13.591586685725954</v>
      </c>
      <c r="N116" s="10">
        <f t="shared" si="9"/>
        <v>195.14245</v>
      </c>
      <c r="O116" s="10">
        <f t="shared" si="10"/>
        <v>9.323450000000001</v>
      </c>
      <c r="P116" s="10">
        <f t="shared" si="11"/>
        <v>36.53631475052754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6558.541</v>
      </c>
      <c r="E117" s="10">
        <v>0</v>
      </c>
      <c r="F117" s="10">
        <v>365.00074</v>
      </c>
      <c r="G117" s="10">
        <v>0</v>
      </c>
      <c r="H117" s="10">
        <v>365.00074</v>
      </c>
      <c r="I117" s="10">
        <v>0</v>
      </c>
      <c r="J117" s="10">
        <v>0</v>
      </c>
      <c r="K117" s="10">
        <f t="shared" si="6"/>
        <v>-365.00074</v>
      </c>
      <c r="L117" s="10">
        <f t="shared" si="7"/>
        <v>6193.54026</v>
      </c>
      <c r="M117" s="10">
        <f t="shared" si="8"/>
        <v>0</v>
      </c>
      <c r="N117" s="10">
        <f t="shared" si="9"/>
        <v>6193.54026</v>
      </c>
      <c r="O117" s="10">
        <f t="shared" si="10"/>
        <v>-365.00074</v>
      </c>
      <c r="P117" s="10">
        <f t="shared" si="11"/>
        <v>0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26.127</v>
      </c>
      <c r="F118" s="10">
        <v>7.55187</v>
      </c>
      <c r="G118" s="10">
        <v>1.7421400000000002</v>
      </c>
      <c r="H118" s="10">
        <v>8.010340000000001</v>
      </c>
      <c r="I118" s="10">
        <v>0</v>
      </c>
      <c r="J118" s="10">
        <v>1.7421400000000002</v>
      </c>
      <c r="K118" s="10">
        <f t="shared" si="6"/>
        <v>18.575129999999998</v>
      </c>
      <c r="L118" s="10">
        <f t="shared" si="7"/>
        <v>389.71013</v>
      </c>
      <c r="M118" s="10">
        <f t="shared" si="8"/>
        <v>28.90446664370192</v>
      </c>
      <c r="N118" s="10">
        <f t="shared" si="9"/>
        <v>389.25166</v>
      </c>
      <c r="O118" s="10">
        <f t="shared" si="10"/>
        <v>18.116659999999996</v>
      </c>
      <c r="P118" s="10">
        <f t="shared" si="11"/>
        <v>30.659241397787735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1820.73</v>
      </c>
      <c r="E119" s="10">
        <v>82.007</v>
      </c>
      <c r="F119" s="10">
        <v>17.2592</v>
      </c>
      <c r="G119" s="10">
        <v>10</v>
      </c>
      <c r="H119" s="10">
        <v>29.10048</v>
      </c>
      <c r="I119" s="10">
        <v>0</v>
      </c>
      <c r="J119" s="10">
        <v>10</v>
      </c>
      <c r="K119" s="10">
        <f t="shared" si="6"/>
        <v>64.74780000000001</v>
      </c>
      <c r="L119" s="10">
        <f t="shared" si="7"/>
        <v>1803.4708</v>
      </c>
      <c r="M119" s="10">
        <f t="shared" si="8"/>
        <v>21.046008267586913</v>
      </c>
      <c r="N119" s="10">
        <f t="shared" si="9"/>
        <v>1791.62952</v>
      </c>
      <c r="O119" s="10">
        <f t="shared" si="10"/>
        <v>52.90652</v>
      </c>
      <c r="P119" s="10">
        <f t="shared" si="11"/>
        <v>35.4853610057678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1726.109</v>
      </c>
      <c r="E120" s="10">
        <v>0</v>
      </c>
      <c r="F120" s="10">
        <v>0</v>
      </c>
      <c r="G120" s="10">
        <v>0.02589</v>
      </c>
      <c r="H120" s="10">
        <v>0</v>
      </c>
      <c r="I120" s="10">
        <v>0</v>
      </c>
      <c r="J120" s="10">
        <v>0.02589</v>
      </c>
      <c r="K120" s="10">
        <f t="shared" si="6"/>
        <v>0</v>
      </c>
      <c r="L120" s="10">
        <f t="shared" si="7"/>
        <v>1726.109</v>
      </c>
      <c r="M120" s="10">
        <f t="shared" si="8"/>
        <v>0</v>
      </c>
      <c r="N120" s="10">
        <f t="shared" si="9"/>
        <v>1726.109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1106.714</v>
      </c>
      <c r="F121" s="10">
        <v>468.54543</v>
      </c>
      <c r="G121" s="10">
        <v>0</v>
      </c>
      <c r="H121" s="10">
        <v>595.50064</v>
      </c>
      <c r="I121" s="10">
        <v>0</v>
      </c>
      <c r="J121" s="10">
        <v>0</v>
      </c>
      <c r="K121" s="10">
        <f t="shared" si="6"/>
        <v>638.1685699999999</v>
      </c>
      <c r="L121" s="10">
        <f t="shared" si="7"/>
        <v>16846.009570000002</v>
      </c>
      <c r="M121" s="10">
        <f t="shared" si="8"/>
        <v>42.33663168623511</v>
      </c>
      <c r="N121" s="10">
        <f t="shared" si="9"/>
        <v>16719.054360000002</v>
      </c>
      <c r="O121" s="10">
        <f t="shared" si="10"/>
        <v>511.21335999999997</v>
      </c>
      <c r="P121" s="10">
        <f t="shared" si="11"/>
        <v>53.80799736878724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0</v>
      </c>
      <c r="F122" s="10">
        <v>8.7</v>
      </c>
      <c r="G122" s="10">
        <v>0</v>
      </c>
      <c r="H122" s="10">
        <v>34.8</v>
      </c>
      <c r="I122" s="10">
        <v>0</v>
      </c>
      <c r="J122" s="10">
        <v>8.7</v>
      </c>
      <c r="K122" s="10">
        <f t="shared" si="6"/>
        <v>-8.7</v>
      </c>
      <c r="L122" s="10">
        <f t="shared" si="7"/>
        <v>963.196</v>
      </c>
      <c r="M122" s="10">
        <f t="shared" si="8"/>
        <v>0</v>
      </c>
      <c r="N122" s="10">
        <f t="shared" si="9"/>
        <v>937.0960000000001</v>
      </c>
      <c r="O122" s="10">
        <f t="shared" si="10"/>
        <v>-34.8</v>
      </c>
      <c r="P122" s="10">
        <f t="shared" si="11"/>
        <v>0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111.8</v>
      </c>
      <c r="F123" s="7">
        <v>0.7974800000000001</v>
      </c>
      <c r="G123" s="7">
        <v>0</v>
      </c>
      <c r="H123" s="7">
        <v>0.7974800000000001</v>
      </c>
      <c r="I123" s="7">
        <v>0</v>
      </c>
      <c r="J123" s="7">
        <v>0</v>
      </c>
      <c r="K123" s="7">
        <f t="shared" si="6"/>
        <v>111.00252</v>
      </c>
      <c r="L123" s="7">
        <f t="shared" si="7"/>
        <v>2670.4025199999996</v>
      </c>
      <c r="M123" s="7">
        <f t="shared" si="8"/>
        <v>0.7133094812164581</v>
      </c>
      <c r="N123" s="7">
        <f t="shared" si="9"/>
        <v>2670.4025199999996</v>
      </c>
      <c r="O123" s="7">
        <f t="shared" si="10"/>
        <v>111.00252</v>
      </c>
      <c r="P123" s="7">
        <f t="shared" si="11"/>
        <v>0.7133094812164581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91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91</v>
      </c>
      <c r="L124" s="10">
        <f t="shared" si="7"/>
        <v>1793.2</v>
      </c>
      <c r="M124" s="10">
        <f t="shared" si="8"/>
        <v>0</v>
      </c>
      <c r="N124" s="10">
        <f t="shared" si="9"/>
        <v>1793.2</v>
      </c>
      <c r="O124" s="10">
        <f t="shared" si="10"/>
        <v>91</v>
      </c>
      <c r="P124" s="10">
        <f t="shared" si="11"/>
        <v>0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20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20</v>
      </c>
      <c r="L125" s="10">
        <f t="shared" si="7"/>
        <v>394.5</v>
      </c>
      <c r="M125" s="10">
        <f t="shared" si="8"/>
        <v>0</v>
      </c>
      <c r="N125" s="10">
        <f t="shared" si="9"/>
        <v>394.5</v>
      </c>
      <c r="O125" s="10">
        <f t="shared" si="10"/>
        <v>20</v>
      </c>
      <c r="P125" s="10">
        <f t="shared" si="11"/>
        <v>0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62.7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62.7</v>
      </c>
      <c r="M126" s="10">
        <f t="shared" si="8"/>
        <v>0</v>
      </c>
      <c r="N126" s="10">
        <f t="shared" si="9"/>
        <v>62.7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84.5</v>
      </c>
      <c r="E127" s="10">
        <v>0.3</v>
      </c>
      <c r="F127" s="10">
        <v>0.65485</v>
      </c>
      <c r="G127" s="10">
        <v>0</v>
      </c>
      <c r="H127" s="10">
        <v>0.65485</v>
      </c>
      <c r="I127" s="10">
        <v>0</v>
      </c>
      <c r="J127" s="10">
        <v>0</v>
      </c>
      <c r="K127" s="10">
        <f t="shared" si="6"/>
        <v>-0.35485000000000005</v>
      </c>
      <c r="L127" s="10">
        <f t="shared" si="7"/>
        <v>83.84515</v>
      </c>
      <c r="M127" s="10">
        <f t="shared" si="8"/>
        <v>218.28333333333333</v>
      </c>
      <c r="N127" s="10">
        <f t="shared" si="9"/>
        <v>83.84515</v>
      </c>
      <c r="O127" s="10">
        <f t="shared" si="10"/>
        <v>-0.35485000000000005</v>
      </c>
      <c r="P127" s="10">
        <f t="shared" si="11"/>
        <v>218.28333333333333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13.8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13.8</v>
      </c>
      <c r="M128" s="10">
        <f t="shared" si="8"/>
        <v>0</v>
      </c>
      <c r="N128" s="10">
        <f t="shared" si="9"/>
        <v>13.8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0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0.2</v>
      </c>
      <c r="F130" s="10">
        <v>0.14263</v>
      </c>
      <c r="G130" s="10">
        <v>0</v>
      </c>
      <c r="H130" s="10">
        <v>0.14263</v>
      </c>
      <c r="I130" s="10">
        <v>0</v>
      </c>
      <c r="J130" s="10">
        <v>0</v>
      </c>
      <c r="K130" s="10">
        <f t="shared" si="6"/>
        <v>0.057370000000000004</v>
      </c>
      <c r="L130" s="10">
        <f t="shared" si="7"/>
        <v>2.15737</v>
      </c>
      <c r="M130" s="10">
        <f t="shared" si="8"/>
        <v>71.315</v>
      </c>
      <c r="N130" s="10">
        <f t="shared" si="9"/>
        <v>2.15737</v>
      </c>
      <c r="O130" s="10">
        <f t="shared" si="10"/>
        <v>0.057370000000000004</v>
      </c>
      <c r="P130" s="10">
        <f t="shared" si="11"/>
        <v>71.315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0.3</v>
      </c>
      <c r="L131" s="10">
        <f t="shared" si="7"/>
        <v>9.6</v>
      </c>
      <c r="M131" s="10">
        <f t="shared" si="8"/>
        <v>0</v>
      </c>
      <c r="N131" s="10">
        <f t="shared" si="9"/>
        <v>9.6</v>
      </c>
      <c r="O131" s="10">
        <f t="shared" si="10"/>
        <v>0.3</v>
      </c>
      <c r="P131" s="10">
        <f t="shared" si="11"/>
        <v>0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285.4</v>
      </c>
      <c r="M132" s="10">
        <f t="shared" si="8"/>
        <v>0</v>
      </c>
      <c r="N132" s="10">
        <f t="shared" si="9"/>
        <v>285.4</v>
      </c>
      <c r="O132" s="10">
        <f t="shared" si="10"/>
        <v>0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5471.2</v>
      </c>
      <c r="E133" s="7">
        <v>190.6</v>
      </c>
      <c r="F133" s="7">
        <v>4.97295</v>
      </c>
      <c r="G133" s="7">
        <v>0</v>
      </c>
      <c r="H133" s="7">
        <v>4.68095</v>
      </c>
      <c r="I133" s="7">
        <v>0.292</v>
      </c>
      <c r="J133" s="7">
        <v>0.292</v>
      </c>
      <c r="K133" s="7">
        <f t="shared" si="6"/>
        <v>185.62705</v>
      </c>
      <c r="L133" s="7">
        <f t="shared" si="7"/>
        <v>5466.2270499999995</v>
      </c>
      <c r="M133" s="7">
        <f t="shared" si="8"/>
        <v>2.609102833158447</v>
      </c>
      <c r="N133" s="7">
        <f t="shared" si="9"/>
        <v>5466.51905</v>
      </c>
      <c r="O133" s="7">
        <f t="shared" si="10"/>
        <v>185.91905</v>
      </c>
      <c r="P133" s="7">
        <f t="shared" si="11"/>
        <v>2.4559024134312697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3872</v>
      </c>
      <c r="E134" s="10">
        <v>150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150</v>
      </c>
      <c r="L134" s="10">
        <f aca="true" t="shared" si="13" ref="L134:L197">D134-F134</f>
        <v>3872</v>
      </c>
      <c r="M134" s="10">
        <f aca="true" t="shared" si="14" ref="M134:M197">IF(E134=0,0,(F134/E134)*100)</f>
        <v>0</v>
      </c>
      <c r="N134" s="10">
        <f aca="true" t="shared" si="15" ref="N134:N197">D134-H134</f>
        <v>3872</v>
      </c>
      <c r="O134" s="10">
        <f aca="true" t="shared" si="16" ref="O134:O197">E134-H134</f>
        <v>150</v>
      </c>
      <c r="P134" s="10">
        <f aca="true" t="shared" si="17" ref="P134:P197">IF(E134=0,0,(H134/E134)*100)</f>
        <v>0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851.9</v>
      </c>
      <c r="E135" s="10">
        <v>33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33</v>
      </c>
      <c r="L135" s="10">
        <f t="shared" si="13"/>
        <v>851.9</v>
      </c>
      <c r="M135" s="10">
        <f t="shared" si="14"/>
        <v>0</v>
      </c>
      <c r="N135" s="10">
        <f t="shared" si="15"/>
        <v>851.9</v>
      </c>
      <c r="O135" s="10">
        <f t="shared" si="16"/>
        <v>33</v>
      </c>
      <c r="P135" s="10">
        <f t="shared" si="17"/>
        <v>0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3</v>
      </c>
      <c r="L136" s="10">
        <f t="shared" si="13"/>
        <v>150</v>
      </c>
      <c r="M136" s="10">
        <f t="shared" si="14"/>
        <v>0</v>
      </c>
      <c r="N136" s="10">
        <f t="shared" si="15"/>
        <v>150</v>
      </c>
      <c r="O136" s="10">
        <f t="shared" si="16"/>
        <v>3</v>
      </c>
      <c r="P136" s="10">
        <f t="shared" si="17"/>
        <v>0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1</v>
      </c>
      <c r="F137" s="10">
        <v>4.759</v>
      </c>
      <c r="G137" s="10">
        <v>0</v>
      </c>
      <c r="H137" s="10">
        <v>4.4670000000000005</v>
      </c>
      <c r="I137" s="10">
        <v>0.292</v>
      </c>
      <c r="J137" s="10">
        <v>0.292</v>
      </c>
      <c r="K137" s="10">
        <f t="shared" si="12"/>
        <v>-3.7590000000000003</v>
      </c>
      <c r="L137" s="10">
        <f t="shared" si="13"/>
        <v>411.64099999999996</v>
      </c>
      <c r="M137" s="10">
        <f t="shared" si="14"/>
        <v>475.90000000000003</v>
      </c>
      <c r="N137" s="10">
        <f t="shared" si="15"/>
        <v>411.933</v>
      </c>
      <c r="O137" s="10">
        <f t="shared" si="16"/>
        <v>-3.4670000000000005</v>
      </c>
      <c r="P137" s="10">
        <f t="shared" si="17"/>
        <v>446.70000000000005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0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0.2</v>
      </c>
      <c r="F139" s="10">
        <v>0.21395</v>
      </c>
      <c r="G139" s="10">
        <v>0</v>
      </c>
      <c r="H139" s="10">
        <v>0.21395</v>
      </c>
      <c r="I139" s="10">
        <v>0</v>
      </c>
      <c r="J139" s="10">
        <v>0</v>
      </c>
      <c r="K139" s="10">
        <f t="shared" si="12"/>
        <v>-0.01394999999999999</v>
      </c>
      <c r="L139" s="10">
        <f t="shared" si="13"/>
        <v>3.0860499999999997</v>
      </c>
      <c r="M139" s="10">
        <f t="shared" si="14"/>
        <v>106.975</v>
      </c>
      <c r="N139" s="10">
        <f t="shared" si="15"/>
        <v>3.0860499999999997</v>
      </c>
      <c r="O139" s="10">
        <f t="shared" si="16"/>
        <v>-0.01394999999999999</v>
      </c>
      <c r="P139" s="10">
        <f t="shared" si="17"/>
        <v>106.975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3.4</v>
      </c>
      <c r="L140" s="10">
        <f t="shared" si="13"/>
        <v>45.6</v>
      </c>
      <c r="M140" s="10">
        <f t="shared" si="14"/>
        <v>0</v>
      </c>
      <c r="N140" s="10">
        <f t="shared" si="15"/>
        <v>45.6</v>
      </c>
      <c r="O140" s="10">
        <f t="shared" si="16"/>
        <v>3.4</v>
      </c>
      <c r="P140" s="10">
        <f t="shared" si="17"/>
        <v>0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659.4</v>
      </c>
      <c r="E142" s="7">
        <v>37.2</v>
      </c>
      <c r="F142" s="7">
        <v>0.04511</v>
      </c>
      <c r="G142" s="7">
        <v>0</v>
      </c>
      <c r="H142" s="7">
        <v>0.04511</v>
      </c>
      <c r="I142" s="7">
        <v>0</v>
      </c>
      <c r="J142" s="7">
        <v>0</v>
      </c>
      <c r="K142" s="7">
        <f t="shared" si="12"/>
        <v>37.15489</v>
      </c>
      <c r="L142" s="7">
        <f t="shared" si="13"/>
        <v>659.35489</v>
      </c>
      <c r="M142" s="7">
        <f t="shared" si="14"/>
        <v>0.12126344086021504</v>
      </c>
      <c r="N142" s="7">
        <f t="shared" si="15"/>
        <v>659.35489</v>
      </c>
      <c r="O142" s="7">
        <f t="shared" si="16"/>
        <v>37.15489</v>
      </c>
      <c r="P142" s="7">
        <f t="shared" si="17"/>
        <v>0.12126344086021504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477.6</v>
      </c>
      <c r="E143" s="10">
        <v>30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30</v>
      </c>
      <c r="L143" s="10">
        <f t="shared" si="13"/>
        <v>477.6</v>
      </c>
      <c r="M143" s="10">
        <f t="shared" si="14"/>
        <v>0</v>
      </c>
      <c r="N143" s="10">
        <f t="shared" si="15"/>
        <v>477.6</v>
      </c>
      <c r="O143" s="10">
        <f t="shared" si="16"/>
        <v>30</v>
      </c>
      <c r="P143" s="10">
        <f t="shared" si="17"/>
        <v>0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105.1</v>
      </c>
      <c r="E144" s="10">
        <v>6.6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6.6</v>
      </c>
      <c r="L144" s="10">
        <f t="shared" si="13"/>
        <v>105.1</v>
      </c>
      <c r="M144" s="10">
        <f t="shared" si="14"/>
        <v>0</v>
      </c>
      <c r="N144" s="10">
        <f t="shared" si="15"/>
        <v>105.1</v>
      </c>
      <c r="O144" s="10">
        <f t="shared" si="16"/>
        <v>6.6</v>
      </c>
      <c r="P144" s="10">
        <f t="shared" si="17"/>
        <v>0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30</v>
      </c>
      <c r="M145" s="10">
        <f t="shared" si="14"/>
        <v>0</v>
      </c>
      <c r="N145" s="10">
        <f t="shared" si="15"/>
        <v>30</v>
      </c>
      <c r="O145" s="10">
        <f t="shared" si="16"/>
        <v>0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30</v>
      </c>
      <c r="E146" s="10">
        <v>0</v>
      </c>
      <c r="F146" s="10">
        <v>0.014539999999999999</v>
      </c>
      <c r="G146" s="10">
        <v>0</v>
      </c>
      <c r="H146" s="10">
        <v>0.014539999999999999</v>
      </c>
      <c r="I146" s="10">
        <v>0</v>
      </c>
      <c r="J146" s="10">
        <v>0</v>
      </c>
      <c r="K146" s="10">
        <f t="shared" si="12"/>
        <v>-0.014539999999999999</v>
      </c>
      <c r="L146" s="10">
        <f t="shared" si="13"/>
        <v>29.98546</v>
      </c>
      <c r="M146" s="10">
        <f t="shared" si="14"/>
        <v>0</v>
      </c>
      <c r="N146" s="10">
        <f t="shared" si="15"/>
        <v>29.98546</v>
      </c>
      <c r="O146" s="10">
        <f t="shared" si="16"/>
        <v>-0.014539999999999999</v>
      </c>
      <c r="P146" s="10">
        <f t="shared" si="17"/>
        <v>0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0.03057</v>
      </c>
      <c r="G148" s="10">
        <v>0</v>
      </c>
      <c r="H148" s="10">
        <v>0.03057</v>
      </c>
      <c r="I148" s="10">
        <v>0</v>
      </c>
      <c r="J148" s="10">
        <v>0</v>
      </c>
      <c r="K148" s="10">
        <f t="shared" si="12"/>
        <v>-0.03057</v>
      </c>
      <c r="L148" s="10">
        <f t="shared" si="13"/>
        <v>0.56943</v>
      </c>
      <c r="M148" s="10">
        <f t="shared" si="14"/>
        <v>0</v>
      </c>
      <c r="N148" s="10">
        <f t="shared" si="15"/>
        <v>0.56943</v>
      </c>
      <c r="O148" s="10">
        <f t="shared" si="16"/>
        <v>-0.03057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0.6</v>
      </c>
      <c r="L149" s="10">
        <f t="shared" si="13"/>
        <v>9.9</v>
      </c>
      <c r="M149" s="10">
        <f t="shared" si="14"/>
        <v>0</v>
      </c>
      <c r="N149" s="10">
        <f t="shared" si="15"/>
        <v>9.9</v>
      </c>
      <c r="O149" s="10">
        <f t="shared" si="16"/>
        <v>0.6</v>
      </c>
      <c r="P149" s="10">
        <f t="shared" si="17"/>
        <v>0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17.4</v>
      </c>
      <c r="F151" s="7">
        <v>0.61</v>
      </c>
      <c r="G151" s="7">
        <v>0</v>
      </c>
      <c r="H151" s="7">
        <v>0.61</v>
      </c>
      <c r="I151" s="7">
        <v>0.02022</v>
      </c>
      <c r="J151" s="7">
        <v>0</v>
      </c>
      <c r="K151" s="7">
        <f t="shared" si="12"/>
        <v>16.79</v>
      </c>
      <c r="L151" s="7">
        <f t="shared" si="13"/>
        <v>205.82</v>
      </c>
      <c r="M151" s="7">
        <f t="shared" si="14"/>
        <v>3.505747126436782</v>
      </c>
      <c r="N151" s="7">
        <f t="shared" si="15"/>
        <v>205.82</v>
      </c>
      <c r="O151" s="7">
        <f t="shared" si="16"/>
        <v>16.79</v>
      </c>
      <c r="P151" s="7">
        <f t="shared" si="17"/>
        <v>3.505747126436782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14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14</v>
      </c>
      <c r="L152" s="10">
        <f t="shared" si="13"/>
        <v>160.8</v>
      </c>
      <c r="M152" s="10">
        <f t="shared" si="14"/>
        <v>0</v>
      </c>
      <c r="N152" s="10">
        <f t="shared" si="15"/>
        <v>160.8</v>
      </c>
      <c r="O152" s="10">
        <f t="shared" si="16"/>
        <v>14</v>
      </c>
      <c r="P152" s="10">
        <f t="shared" si="17"/>
        <v>0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3.1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3.1</v>
      </c>
      <c r="L153" s="10">
        <f t="shared" si="13"/>
        <v>35.5</v>
      </c>
      <c r="M153" s="10">
        <f t="shared" si="14"/>
        <v>0</v>
      </c>
      <c r="N153" s="10">
        <f t="shared" si="15"/>
        <v>35.5</v>
      </c>
      <c r="O153" s="10">
        <f t="shared" si="16"/>
        <v>3.1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0.1</v>
      </c>
      <c r="F154" s="10">
        <v>0.61</v>
      </c>
      <c r="G154" s="10">
        <v>0</v>
      </c>
      <c r="H154" s="10">
        <v>0.61</v>
      </c>
      <c r="I154" s="10">
        <v>0</v>
      </c>
      <c r="J154" s="10">
        <v>0</v>
      </c>
      <c r="K154" s="10">
        <f t="shared" si="12"/>
        <v>-0.51</v>
      </c>
      <c r="L154" s="10">
        <f t="shared" si="13"/>
        <v>1.52</v>
      </c>
      <c r="M154" s="10">
        <f t="shared" si="14"/>
        <v>610</v>
      </c>
      <c r="N154" s="10">
        <f t="shared" si="15"/>
        <v>1.52</v>
      </c>
      <c r="O154" s="10">
        <f t="shared" si="16"/>
        <v>-0.51</v>
      </c>
      <c r="P154" s="10">
        <f t="shared" si="17"/>
        <v>610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2.1</v>
      </c>
      <c r="M155" s="10">
        <f t="shared" si="14"/>
        <v>0</v>
      </c>
      <c r="N155" s="10">
        <f t="shared" si="15"/>
        <v>2.1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0.2</v>
      </c>
      <c r="F156" s="10">
        <v>0</v>
      </c>
      <c r="G156" s="10">
        <v>0</v>
      </c>
      <c r="H156" s="10">
        <v>0</v>
      </c>
      <c r="I156" s="10">
        <v>0.02022</v>
      </c>
      <c r="J156" s="10">
        <v>0</v>
      </c>
      <c r="K156" s="10">
        <f t="shared" si="12"/>
        <v>0.2</v>
      </c>
      <c r="L156" s="10">
        <f t="shared" si="13"/>
        <v>5.9</v>
      </c>
      <c r="M156" s="10">
        <f t="shared" si="14"/>
        <v>0</v>
      </c>
      <c r="N156" s="10">
        <f t="shared" si="15"/>
        <v>5.9</v>
      </c>
      <c r="O156" s="10">
        <f t="shared" si="16"/>
        <v>0.2</v>
      </c>
      <c r="P156" s="10">
        <f t="shared" si="17"/>
        <v>0</v>
      </c>
    </row>
    <row r="157" spans="1:16" ht="38.25">
      <c r="A157" s="5" t="s">
        <v>90</v>
      </c>
      <c r="B157" s="6" t="s">
        <v>91</v>
      </c>
      <c r="C157" s="7">
        <v>96</v>
      </c>
      <c r="D157" s="7">
        <v>96</v>
      </c>
      <c r="E157" s="7">
        <v>3.6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3.6</v>
      </c>
      <c r="L157" s="7">
        <f t="shared" si="13"/>
        <v>96</v>
      </c>
      <c r="M157" s="7">
        <f t="shared" si="14"/>
        <v>0</v>
      </c>
      <c r="N157" s="7">
        <f t="shared" si="15"/>
        <v>96</v>
      </c>
      <c r="O157" s="7">
        <f t="shared" si="16"/>
        <v>3.6</v>
      </c>
      <c r="P157" s="7">
        <f t="shared" si="17"/>
        <v>0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96</v>
      </c>
      <c r="E158" s="10">
        <v>3.6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3.6</v>
      </c>
      <c r="L158" s="10">
        <f t="shared" si="13"/>
        <v>96</v>
      </c>
      <c r="M158" s="10">
        <f t="shared" si="14"/>
        <v>0</v>
      </c>
      <c r="N158" s="10">
        <f t="shared" si="15"/>
        <v>96</v>
      </c>
      <c r="O158" s="10">
        <f t="shared" si="16"/>
        <v>3.6</v>
      </c>
      <c r="P158" s="10">
        <f t="shared" si="17"/>
        <v>0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4212.5</v>
      </c>
      <c r="E159" s="7">
        <v>180.7</v>
      </c>
      <c r="F159" s="7">
        <v>3.42744</v>
      </c>
      <c r="G159" s="7">
        <v>0</v>
      </c>
      <c r="H159" s="7">
        <v>3.42744</v>
      </c>
      <c r="I159" s="7">
        <v>0</v>
      </c>
      <c r="J159" s="7">
        <v>0</v>
      </c>
      <c r="K159" s="7">
        <f t="shared" si="12"/>
        <v>177.27256</v>
      </c>
      <c r="L159" s="7">
        <f t="shared" si="13"/>
        <v>4209.07256</v>
      </c>
      <c r="M159" s="7">
        <f t="shared" si="14"/>
        <v>1.8967570558937465</v>
      </c>
      <c r="N159" s="7">
        <f t="shared" si="15"/>
        <v>4209.07256</v>
      </c>
      <c r="O159" s="7">
        <f t="shared" si="16"/>
        <v>177.27256</v>
      </c>
      <c r="P159" s="7">
        <f t="shared" si="17"/>
        <v>1.8967570558937465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2557.8</v>
      </c>
      <c r="E160" s="10">
        <v>134.3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134.3</v>
      </c>
      <c r="L160" s="10">
        <f t="shared" si="13"/>
        <v>2557.8</v>
      </c>
      <c r="M160" s="10">
        <f t="shared" si="14"/>
        <v>0</v>
      </c>
      <c r="N160" s="10">
        <f t="shared" si="15"/>
        <v>2557.8</v>
      </c>
      <c r="O160" s="10">
        <f t="shared" si="16"/>
        <v>134.3</v>
      </c>
      <c r="P160" s="10">
        <f t="shared" si="17"/>
        <v>0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562.7</v>
      </c>
      <c r="E161" s="10">
        <v>29.5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29.5</v>
      </c>
      <c r="L161" s="10">
        <f t="shared" si="13"/>
        <v>562.7</v>
      </c>
      <c r="M161" s="10">
        <f t="shared" si="14"/>
        <v>0</v>
      </c>
      <c r="N161" s="10">
        <f t="shared" si="15"/>
        <v>562.7</v>
      </c>
      <c r="O161" s="10">
        <f t="shared" si="16"/>
        <v>29.5</v>
      </c>
      <c r="P161" s="10">
        <f t="shared" si="17"/>
        <v>0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0</v>
      </c>
      <c r="F162" s="10">
        <v>0.05969</v>
      </c>
      <c r="G162" s="10">
        <v>0</v>
      </c>
      <c r="H162" s="10">
        <v>0.05969</v>
      </c>
      <c r="I162" s="10">
        <v>0</v>
      </c>
      <c r="J162" s="10">
        <v>0</v>
      </c>
      <c r="K162" s="10">
        <f t="shared" si="12"/>
        <v>-0.05969</v>
      </c>
      <c r="L162" s="10">
        <f t="shared" si="13"/>
        <v>81.04030999999999</v>
      </c>
      <c r="M162" s="10">
        <f t="shared" si="14"/>
        <v>0</v>
      </c>
      <c r="N162" s="10">
        <f t="shared" si="15"/>
        <v>81.04030999999999</v>
      </c>
      <c r="O162" s="10">
        <f t="shared" si="16"/>
        <v>-0.05969</v>
      </c>
      <c r="P162" s="10">
        <f t="shared" si="17"/>
        <v>0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340.95</v>
      </c>
      <c r="E164" s="10">
        <v>11.9</v>
      </c>
      <c r="F164" s="10">
        <v>2.63703</v>
      </c>
      <c r="G164" s="10">
        <v>0</v>
      </c>
      <c r="H164" s="10">
        <v>2.63703</v>
      </c>
      <c r="I164" s="10">
        <v>0</v>
      </c>
      <c r="J164" s="10">
        <v>0</v>
      </c>
      <c r="K164" s="10">
        <f t="shared" si="12"/>
        <v>9.26297</v>
      </c>
      <c r="L164" s="10">
        <f t="shared" si="13"/>
        <v>338.31297</v>
      </c>
      <c r="M164" s="10">
        <f t="shared" si="14"/>
        <v>22.159915966386556</v>
      </c>
      <c r="N164" s="10">
        <f t="shared" si="15"/>
        <v>338.31297</v>
      </c>
      <c r="O164" s="10">
        <f t="shared" si="16"/>
        <v>9.26297</v>
      </c>
      <c r="P164" s="10">
        <f t="shared" si="17"/>
        <v>22.159915966386556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25.9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25.9</v>
      </c>
      <c r="M165" s="10">
        <f t="shared" si="14"/>
        <v>0</v>
      </c>
      <c r="N165" s="10">
        <f t="shared" si="15"/>
        <v>25.9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1.8</v>
      </c>
      <c r="F167" s="10">
        <v>0.58072</v>
      </c>
      <c r="G167" s="10">
        <v>0</v>
      </c>
      <c r="H167" s="10">
        <v>0.58072</v>
      </c>
      <c r="I167" s="10">
        <v>0</v>
      </c>
      <c r="J167" s="10">
        <v>0</v>
      </c>
      <c r="K167" s="10">
        <f t="shared" si="12"/>
        <v>1.21928</v>
      </c>
      <c r="L167" s="10">
        <f t="shared" si="13"/>
        <v>20.41928</v>
      </c>
      <c r="M167" s="10">
        <f t="shared" si="14"/>
        <v>32.26222222222222</v>
      </c>
      <c r="N167" s="10">
        <f t="shared" si="15"/>
        <v>20.41928</v>
      </c>
      <c r="O167" s="10">
        <f t="shared" si="16"/>
        <v>1.21928</v>
      </c>
      <c r="P167" s="10">
        <f t="shared" si="17"/>
        <v>32.26222222222222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3.2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3.2</v>
      </c>
      <c r="L168" s="10">
        <f t="shared" si="13"/>
        <v>50</v>
      </c>
      <c r="M168" s="10">
        <f t="shared" si="14"/>
        <v>0</v>
      </c>
      <c r="N168" s="10">
        <f t="shared" si="15"/>
        <v>50</v>
      </c>
      <c r="O168" s="10">
        <f t="shared" si="16"/>
        <v>3.2</v>
      </c>
      <c r="P168" s="10">
        <f t="shared" si="17"/>
        <v>0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112.1</v>
      </c>
      <c r="M169" s="10">
        <f t="shared" si="14"/>
        <v>0</v>
      </c>
      <c r="N169" s="10">
        <f t="shared" si="15"/>
        <v>112.1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0.15</v>
      </c>
      <c r="G170" s="10">
        <v>0</v>
      </c>
      <c r="H170" s="10">
        <v>0.15</v>
      </c>
      <c r="I170" s="10">
        <v>0</v>
      </c>
      <c r="J170" s="10">
        <v>0</v>
      </c>
      <c r="K170" s="10">
        <f t="shared" si="12"/>
        <v>-0.15</v>
      </c>
      <c r="L170" s="10">
        <f t="shared" si="13"/>
        <v>1.6500000000000001</v>
      </c>
      <c r="M170" s="10">
        <f t="shared" si="14"/>
        <v>0</v>
      </c>
      <c r="N170" s="10">
        <f t="shared" si="15"/>
        <v>1.6500000000000001</v>
      </c>
      <c r="O170" s="10">
        <f t="shared" si="16"/>
        <v>-0.15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0.45</v>
      </c>
      <c r="M171" s="10">
        <f t="shared" si="14"/>
        <v>0</v>
      </c>
      <c r="N171" s="10">
        <f t="shared" si="15"/>
        <v>0.45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1959.9905</v>
      </c>
      <c r="E172" s="7">
        <v>182.7545</v>
      </c>
      <c r="F172" s="7">
        <v>0</v>
      </c>
      <c r="G172" s="7">
        <v>0</v>
      </c>
      <c r="H172" s="7">
        <v>0</v>
      </c>
      <c r="I172" s="7">
        <v>0</v>
      </c>
      <c r="J172" s="7">
        <v>45.1118</v>
      </c>
      <c r="K172" s="7">
        <f t="shared" si="12"/>
        <v>182.7545</v>
      </c>
      <c r="L172" s="7">
        <f t="shared" si="13"/>
        <v>1959.9905</v>
      </c>
      <c r="M172" s="7">
        <f t="shared" si="14"/>
        <v>0</v>
      </c>
      <c r="N172" s="7">
        <f t="shared" si="15"/>
        <v>1959.9905</v>
      </c>
      <c r="O172" s="7">
        <f t="shared" si="16"/>
        <v>182.7545</v>
      </c>
      <c r="P172" s="7">
        <f t="shared" si="17"/>
        <v>0</v>
      </c>
    </row>
    <row r="173" spans="1:16" ht="25.5">
      <c r="A173" s="8" t="s">
        <v>46</v>
      </c>
      <c r="B173" s="9" t="s">
        <v>47</v>
      </c>
      <c r="C173" s="10">
        <v>0</v>
      </c>
      <c r="D173" s="10">
        <v>315.2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45.1118</v>
      </c>
      <c r="K173" s="10">
        <f t="shared" si="12"/>
        <v>0</v>
      </c>
      <c r="L173" s="10">
        <f t="shared" si="13"/>
        <v>315.2</v>
      </c>
      <c r="M173" s="10">
        <f t="shared" si="14"/>
        <v>0</v>
      </c>
      <c r="N173" s="10">
        <f t="shared" si="15"/>
        <v>315.2</v>
      </c>
      <c r="O173" s="10">
        <f t="shared" si="16"/>
        <v>0</v>
      </c>
      <c r="P173" s="10">
        <f t="shared" si="17"/>
        <v>0</v>
      </c>
    </row>
    <row r="174" spans="1:16" ht="12.75">
      <c r="A174" s="8" t="s">
        <v>58</v>
      </c>
      <c r="B174" s="9" t="s">
        <v>59</v>
      </c>
      <c r="C174" s="10">
        <v>1644.7905</v>
      </c>
      <c r="D174" s="10">
        <v>1644.7905</v>
      </c>
      <c r="E174" s="10">
        <v>182.7545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182.7545</v>
      </c>
      <c r="L174" s="10">
        <f t="shared" si="13"/>
        <v>1644.7905</v>
      </c>
      <c r="M174" s="10">
        <f t="shared" si="14"/>
        <v>0</v>
      </c>
      <c r="N174" s="10">
        <f t="shared" si="15"/>
        <v>1644.7905</v>
      </c>
      <c r="O174" s="10">
        <f t="shared" si="16"/>
        <v>182.7545</v>
      </c>
      <c r="P174" s="10">
        <f t="shared" si="17"/>
        <v>0</v>
      </c>
    </row>
    <row r="175" spans="1:16" ht="25.5">
      <c r="A175" s="5" t="s">
        <v>94</v>
      </c>
      <c r="B175" s="6" t="s">
        <v>95</v>
      </c>
      <c r="C175" s="7">
        <v>14291.5</v>
      </c>
      <c r="D175" s="7">
        <v>14330.8</v>
      </c>
      <c r="E175" s="7">
        <v>814.5</v>
      </c>
      <c r="F175" s="7">
        <v>380.82198000000005</v>
      </c>
      <c r="G175" s="7">
        <v>0</v>
      </c>
      <c r="H175" s="7">
        <v>307.56971</v>
      </c>
      <c r="I175" s="7">
        <v>73.25227</v>
      </c>
      <c r="J175" s="7">
        <v>143.78551</v>
      </c>
      <c r="K175" s="7">
        <f t="shared" si="12"/>
        <v>433.67801999999995</v>
      </c>
      <c r="L175" s="7">
        <f t="shared" si="13"/>
        <v>13949.978019999999</v>
      </c>
      <c r="M175" s="7">
        <f t="shared" si="14"/>
        <v>46.755307550644574</v>
      </c>
      <c r="N175" s="7">
        <f t="shared" si="15"/>
        <v>14023.23029</v>
      </c>
      <c r="O175" s="7">
        <f t="shared" si="16"/>
        <v>506.93029</v>
      </c>
      <c r="P175" s="7">
        <f t="shared" si="17"/>
        <v>37.76178146101903</v>
      </c>
    </row>
    <row r="176" spans="1:16" ht="25.5">
      <c r="A176" s="5" t="s">
        <v>96</v>
      </c>
      <c r="B176" s="6" t="s">
        <v>97</v>
      </c>
      <c r="C176" s="7">
        <v>1915.6</v>
      </c>
      <c r="D176" s="7">
        <v>1918.9</v>
      </c>
      <c r="E176" s="7">
        <v>153.4</v>
      </c>
      <c r="F176" s="7">
        <v>1.82352</v>
      </c>
      <c r="G176" s="7">
        <v>0</v>
      </c>
      <c r="H176" s="7">
        <v>1.82352</v>
      </c>
      <c r="I176" s="7">
        <v>0</v>
      </c>
      <c r="J176" s="7">
        <v>67.11041</v>
      </c>
      <c r="K176" s="7">
        <f t="shared" si="12"/>
        <v>151.57648</v>
      </c>
      <c r="L176" s="7">
        <f t="shared" si="13"/>
        <v>1917.0764800000002</v>
      </c>
      <c r="M176" s="7">
        <f t="shared" si="14"/>
        <v>1.1887353324641459</v>
      </c>
      <c r="N176" s="7">
        <f t="shared" si="15"/>
        <v>1917.0764800000002</v>
      </c>
      <c r="O176" s="7">
        <f t="shared" si="16"/>
        <v>151.57648</v>
      </c>
      <c r="P176" s="7">
        <f t="shared" si="17"/>
        <v>1.1887353324641459</v>
      </c>
    </row>
    <row r="177" spans="1:16" ht="12.75">
      <c r="A177" s="8" t="s">
        <v>22</v>
      </c>
      <c r="B177" s="9" t="s">
        <v>23</v>
      </c>
      <c r="C177" s="10">
        <v>1290.4</v>
      </c>
      <c r="D177" s="10">
        <v>1444.3</v>
      </c>
      <c r="E177" s="10">
        <v>118.2</v>
      </c>
      <c r="F177" s="10">
        <v>0.5528</v>
      </c>
      <c r="G177" s="10">
        <v>0</v>
      </c>
      <c r="H177" s="10">
        <v>0.5528</v>
      </c>
      <c r="I177" s="10">
        <v>0</v>
      </c>
      <c r="J177" s="10">
        <v>55.315650000000005</v>
      </c>
      <c r="K177" s="10">
        <f t="shared" si="12"/>
        <v>117.6472</v>
      </c>
      <c r="L177" s="10">
        <f t="shared" si="13"/>
        <v>1443.7472</v>
      </c>
      <c r="M177" s="10">
        <f t="shared" si="14"/>
        <v>0.4676818950930625</v>
      </c>
      <c r="N177" s="10">
        <f t="shared" si="15"/>
        <v>1443.7472</v>
      </c>
      <c r="O177" s="10">
        <f t="shared" si="16"/>
        <v>117.6472</v>
      </c>
      <c r="P177" s="10">
        <f t="shared" si="17"/>
        <v>0.4676818950930625</v>
      </c>
    </row>
    <row r="178" spans="1:16" ht="12.75">
      <c r="A178" s="8" t="s">
        <v>24</v>
      </c>
      <c r="B178" s="9" t="s">
        <v>25</v>
      </c>
      <c r="C178" s="10">
        <v>468.4</v>
      </c>
      <c r="D178" s="10">
        <v>317.8</v>
      </c>
      <c r="E178" s="10">
        <v>26</v>
      </c>
      <c r="F178" s="10">
        <v>0.12162</v>
      </c>
      <c r="G178" s="10">
        <v>0</v>
      </c>
      <c r="H178" s="10">
        <v>0.12162</v>
      </c>
      <c r="I178" s="10">
        <v>0</v>
      </c>
      <c r="J178" s="10">
        <v>11.79476</v>
      </c>
      <c r="K178" s="10">
        <f t="shared" si="12"/>
        <v>25.87838</v>
      </c>
      <c r="L178" s="10">
        <f t="shared" si="13"/>
        <v>317.67838</v>
      </c>
      <c r="M178" s="10">
        <f t="shared" si="14"/>
        <v>0.4677692307692308</v>
      </c>
      <c r="N178" s="10">
        <f t="shared" si="15"/>
        <v>317.67838</v>
      </c>
      <c r="O178" s="10">
        <f t="shared" si="16"/>
        <v>25.87838</v>
      </c>
      <c r="P178" s="10">
        <f t="shared" si="17"/>
        <v>0.4677692307692308</v>
      </c>
    </row>
    <row r="179" spans="1:16" ht="12.75">
      <c r="A179" s="8" t="s">
        <v>26</v>
      </c>
      <c r="B179" s="9" t="s">
        <v>27</v>
      </c>
      <c r="C179" s="10">
        <v>19.1</v>
      </c>
      <c r="D179" s="10">
        <v>23.1</v>
      </c>
      <c r="E179" s="10">
        <v>1.7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1.7</v>
      </c>
      <c r="L179" s="10">
        <f t="shared" si="13"/>
        <v>23.1</v>
      </c>
      <c r="M179" s="10">
        <f t="shared" si="14"/>
        <v>0</v>
      </c>
      <c r="N179" s="10">
        <f t="shared" si="15"/>
        <v>23.1</v>
      </c>
      <c r="O179" s="10">
        <f t="shared" si="16"/>
        <v>1.7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38.2</v>
      </c>
      <c r="D180" s="10">
        <v>34.2</v>
      </c>
      <c r="E180" s="10">
        <v>3.5</v>
      </c>
      <c r="F180" s="10">
        <v>0.66154</v>
      </c>
      <c r="G180" s="10">
        <v>0</v>
      </c>
      <c r="H180" s="10">
        <v>0.66154</v>
      </c>
      <c r="I180" s="10">
        <v>0</v>
      </c>
      <c r="J180" s="10">
        <v>0</v>
      </c>
      <c r="K180" s="10">
        <f t="shared" si="12"/>
        <v>2.83846</v>
      </c>
      <c r="L180" s="10">
        <f t="shared" si="13"/>
        <v>33.53846</v>
      </c>
      <c r="M180" s="10">
        <f t="shared" si="14"/>
        <v>18.901142857142858</v>
      </c>
      <c r="N180" s="10">
        <f t="shared" si="15"/>
        <v>33.53846</v>
      </c>
      <c r="O180" s="10">
        <f t="shared" si="16"/>
        <v>2.83846</v>
      </c>
      <c r="P180" s="10">
        <f t="shared" si="17"/>
        <v>18.901142857142858</v>
      </c>
    </row>
    <row r="181" spans="1:16" ht="12.75">
      <c r="A181" s="8" t="s">
        <v>30</v>
      </c>
      <c r="B181" s="9" t="s">
        <v>31</v>
      </c>
      <c r="C181" s="10">
        <v>28.1</v>
      </c>
      <c r="D181" s="10">
        <v>28.1</v>
      </c>
      <c r="E181" s="10">
        <v>2.6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2.6</v>
      </c>
      <c r="L181" s="10">
        <f t="shared" si="13"/>
        <v>28.1</v>
      </c>
      <c r="M181" s="10">
        <f t="shared" si="14"/>
        <v>0</v>
      </c>
      <c r="N181" s="10">
        <f t="shared" si="15"/>
        <v>28.1</v>
      </c>
      <c r="O181" s="10">
        <f t="shared" si="16"/>
        <v>2.6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52</v>
      </c>
      <c r="D182" s="10">
        <v>52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52</v>
      </c>
      <c r="M182" s="10">
        <f t="shared" si="14"/>
        <v>0</v>
      </c>
      <c r="N182" s="10">
        <f t="shared" si="15"/>
        <v>52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3.9</v>
      </c>
      <c r="D183" s="10">
        <v>3.9</v>
      </c>
      <c r="E183" s="10">
        <v>0.3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0.3</v>
      </c>
      <c r="L183" s="10">
        <f t="shared" si="13"/>
        <v>3.9</v>
      </c>
      <c r="M183" s="10">
        <f t="shared" si="14"/>
        <v>0</v>
      </c>
      <c r="N183" s="10">
        <f t="shared" si="15"/>
        <v>3.9</v>
      </c>
      <c r="O183" s="10">
        <f t="shared" si="16"/>
        <v>0.3</v>
      </c>
      <c r="P183" s="10">
        <f t="shared" si="17"/>
        <v>0</v>
      </c>
    </row>
    <row r="184" spans="1:16" ht="12.75">
      <c r="A184" s="8" t="s">
        <v>36</v>
      </c>
      <c r="B184" s="9" t="s">
        <v>37</v>
      </c>
      <c r="C184" s="10">
        <v>12.5</v>
      </c>
      <c r="D184" s="10">
        <v>12.5</v>
      </c>
      <c r="E184" s="10">
        <v>1.1</v>
      </c>
      <c r="F184" s="10">
        <v>0.48756</v>
      </c>
      <c r="G184" s="10">
        <v>0</v>
      </c>
      <c r="H184" s="10">
        <v>0.48756</v>
      </c>
      <c r="I184" s="10">
        <v>0</v>
      </c>
      <c r="J184" s="10">
        <v>0</v>
      </c>
      <c r="K184" s="10">
        <f t="shared" si="12"/>
        <v>0.6124400000000001</v>
      </c>
      <c r="L184" s="10">
        <f t="shared" si="13"/>
        <v>12.01244</v>
      </c>
      <c r="M184" s="10">
        <f t="shared" si="14"/>
        <v>44.32363636363636</v>
      </c>
      <c r="N184" s="10">
        <f t="shared" si="15"/>
        <v>12.01244</v>
      </c>
      <c r="O184" s="10">
        <f t="shared" si="16"/>
        <v>0.6124400000000001</v>
      </c>
      <c r="P184" s="10">
        <f t="shared" si="17"/>
        <v>44.32363636363636</v>
      </c>
    </row>
    <row r="185" spans="1:16" ht="12.75">
      <c r="A185" s="8" t="s">
        <v>38</v>
      </c>
      <c r="B185" s="9" t="s">
        <v>39</v>
      </c>
      <c r="C185" s="10">
        <v>2.4</v>
      </c>
      <c r="D185" s="10">
        <v>2.4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2.4</v>
      </c>
      <c r="M185" s="10">
        <f t="shared" si="14"/>
        <v>0</v>
      </c>
      <c r="N185" s="10">
        <f t="shared" si="15"/>
        <v>2.4</v>
      </c>
      <c r="O185" s="10">
        <f t="shared" si="16"/>
        <v>0</v>
      </c>
      <c r="P185" s="10">
        <f t="shared" si="17"/>
        <v>0</v>
      </c>
    </row>
    <row r="186" spans="1:16" ht="12.75">
      <c r="A186" s="8" t="s">
        <v>42</v>
      </c>
      <c r="B186" s="9" t="s">
        <v>43</v>
      </c>
      <c r="C186" s="10">
        <v>0.6</v>
      </c>
      <c r="D186" s="10">
        <v>0.6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0.6</v>
      </c>
      <c r="M186" s="10">
        <f t="shared" si="14"/>
        <v>0</v>
      </c>
      <c r="N186" s="10">
        <f t="shared" si="15"/>
        <v>0.6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98</v>
      </c>
      <c r="B187" s="6" t="s">
        <v>99</v>
      </c>
      <c r="C187" s="7">
        <v>123.4</v>
      </c>
      <c r="D187" s="7">
        <v>123.4</v>
      </c>
      <c r="E187" s="7">
        <v>9</v>
      </c>
      <c r="F187" s="7">
        <v>4.56108</v>
      </c>
      <c r="G187" s="7">
        <v>0</v>
      </c>
      <c r="H187" s="7">
        <v>4.56108</v>
      </c>
      <c r="I187" s="7">
        <v>0</v>
      </c>
      <c r="J187" s="7">
        <v>3.4228300000000003</v>
      </c>
      <c r="K187" s="7">
        <f t="shared" si="12"/>
        <v>4.43892</v>
      </c>
      <c r="L187" s="7">
        <f t="shared" si="13"/>
        <v>118.83892</v>
      </c>
      <c r="M187" s="7">
        <f t="shared" si="14"/>
        <v>50.67866666666666</v>
      </c>
      <c r="N187" s="7">
        <f t="shared" si="15"/>
        <v>118.83892</v>
      </c>
      <c r="O187" s="7">
        <f t="shared" si="16"/>
        <v>4.43892</v>
      </c>
      <c r="P187" s="7">
        <f t="shared" si="17"/>
        <v>50.67866666666666</v>
      </c>
    </row>
    <row r="188" spans="1:16" ht="12.75">
      <c r="A188" s="8" t="s">
        <v>22</v>
      </c>
      <c r="B188" s="9" t="s">
        <v>23</v>
      </c>
      <c r="C188" s="10">
        <v>37.4</v>
      </c>
      <c r="D188" s="10">
        <v>41.3</v>
      </c>
      <c r="E188" s="10">
        <v>3.5</v>
      </c>
      <c r="F188" s="10">
        <v>0</v>
      </c>
      <c r="G188" s="10">
        <v>0</v>
      </c>
      <c r="H188" s="10">
        <v>0</v>
      </c>
      <c r="I188" s="10">
        <v>0</v>
      </c>
      <c r="J188" s="10">
        <v>2.8056</v>
      </c>
      <c r="K188" s="10">
        <f t="shared" si="12"/>
        <v>3.5</v>
      </c>
      <c r="L188" s="10">
        <f t="shared" si="13"/>
        <v>41.3</v>
      </c>
      <c r="M188" s="10">
        <f t="shared" si="14"/>
        <v>0</v>
      </c>
      <c r="N188" s="10">
        <f t="shared" si="15"/>
        <v>41.3</v>
      </c>
      <c r="O188" s="10">
        <f t="shared" si="16"/>
        <v>3.5</v>
      </c>
      <c r="P188" s="10">
        <f t="shared" si="17"/>
        <v>0</v>
      </c>
    </row>
    <row r="189" spans="1:16" ht="12.75">
      <c r="A189" s="8" t="s">
        <v>24</v>
      </c>
      <c r="B189" s="9" t="s">
        <v>25</v>
      </c>
      <c r="C189" s="10">
        <v>13</v>
      </c>
      <c r="D189" s="10">
        <v>9.1</v>
      </c>
      <c r="E189" s="10">
        <v>0.8</v>
      </c>
      <c r="F189" s="10">
        <v>0</v>
      </c>
      <c r="G189" s="10">
        <v>0</v>
      </c>
      <c r="H189" s="10">
        <v>0</v>
      </c>
      <c r="I189" s="10">
        <v>0</v>
      </c>
      <c r="J189" s="10">
        <v>0.6172300000000001</v>
      </c>
      <c r="K189" s="10">
        <f t="shared" si="12"/>
        <v>0.8</v>
      </c>
      <c r="L189" s="10">
        <f t="shared" si="13"/>
        <v>9.1</v>
      </c>
      <c r="M189" s="10">
        <f t="shared" si="14"/>
        <v>0</v>
      </c>
      <c r="N189" s="10">
        <f t="shared" si="15"/>
        <v>9.1</v>
      </c>
      <c r="O189" s="10">
        <f t="shared" si="16"/>
        <v>0.8</v>
      </c>
      <c r="P189" s="10">
        <f t="shared" si="17"/>
        <v>0</v>
      </c>
    </row>
    <row r="190" spans="1:16" ht="12.75">
      <c r="A190" s="8" t="s">
        <v>26</v>
      </c>
      <c r="B190" s="9" t="s">
        <v>27</v>
      </c>
      <c r="C190" s="10">
        <v>31.7</v>
      </c>
      <c r="D190" s="10">
        <v>39.3</v>
      </c>
      <c r="E190" s="10">
        <v>3.7</v>
      </c>
      <c r="F190" s="10">
        <v>4.56108</v>
      </c>
      <c r="G190" s="10">
        <v>0</v>
      </c>
      <c r="H190" s="10">
        <v>4.56108</v>
      </c>
      <c r="I190" s="10">
        <v>0</v>
      </c>
      <c r="J190" s="10">
        <v>0</v>
      </c>
      <c r="K190" s="10">
        <f t="shared" si="12"/>
        <v>-0.8610799999999994</v>
      </c>
      <c r="L190" s="10">
        <f t="shared" si="13"/>
        <v>34.73892</v>
      </c>
      <c r="M190" s="10">
        <f t="shared" si="14"/>
        <v>123.27243243243242</v>
      </c>
      <c r="N190" s="10">
        <f t="shared" si="15"/>
        <v>34.73892</v>
      </c>
      <c r="O190" s="10">
        <f t="shared" si="16"/>
        <v>-0.8610799999999994</v>
      </c>
      <c r="P190" s="10">
        <f t="shared" si="17"/>
        <v>123.27243243243242</v>
      </c>
    </row>
    <row r="191" spans="1:16" ht="12.75">
      <c r="A191" s="8" t="s">
        <v>28</v>
      </c>
      <c r="B191" s="9" t="s">
        <v>29</v>
      </c>
      <c r="C191" s="10">
        <v>16.7</v>
      </c>
      <c r="D191" s="10">
        <v>3.6</v>
      </c>
      <c r="E191" s="10">
        <v>0.3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0.3</v>
      </c>
      <c r="L191" s="10">
        <f t="shared" si="13"/>
        <v>3.6</v>
      </c>
      <c r="M191" s="10">
        <f t="shared" si="14"/>
        <v>0</v>
      </c>
      <c r="N191" s="10">
        <f t="shared" si="15"/>
        <v>3.6</v>
      </c>
      <c r="O191" s="10">
        <f t="shared" si="16"/>
        <v>0.3</v>
      </c>
      <c r="P191" s="10">
        <f t="shared" si="17"/>
        <v>0</v>
      </c>
    </row>
    <row r="192" spans="1:16" ht="12.75">
      <c r="A192" s="8" t="s">
        <v>30</v>
      </c>
      <c r="B192" s="9" t="s">
        <v>31</v>
      </c>
      <c r="C192" s="10">
        <v>0</v>
      </c>
      <c r="D192" s="10">
        <v>5.5</v>
      </c>
      <c r="E192" s="10">
        <v>0.4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0.4</v>
      </c>
      <c r="L192" s="10">
        <f t="shared" si="13"/>
        <v>5.5</v>
      </c>
      <c r="M192" s="10">
        <f t="shared" si="14"/>
        <v>0</v>
      </c>
      <c r="N192" s="10">
        <f t="shared" si="15"/>
        <v>5.5</v>
      </c>
      <c r="O192" s="10">
        <f t="shared" si="16"/>
        <v>0.4</v>
      </c>
      <c r="P192" s="10">
        <f t="shared" si="17"/>
        <v>0</v>
      </c>
    </row>
    <row r="193" spans="1:16" ht="12.75">
      <c r="A193" s="8" t="s">
        <v>32</v>
      </c>
      <c r="B193" s="9" t="s">
        <v>33</v>
      </c>
      <c r="C193" s="10">
        <v>19.8</v>
      </c>
      <c r="D193" s="10">
        <v>19.8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19.8</v>
      </c>
      <c r="M193" s="10">
        <f t="shared" si="14"/>
        <v>0</v>
      </c>
      <c r="N193" s="10">
        <f t="shared" si="15"/>
        <v>19.8</v>
      </c>
      <c r="O193" s="10">
        <f t="shared" si="16"/>
        <v>0</v>
      </c>
      <c r="P193" s="10">
        <f t="shared" si="17"/>
        <v>0</v>
      </c>
    </row>
    <row r="194" spans="1:16" ht="12.75">
      <c r="A194" s="8" t="s">
        <v>34</v>
      </c>
      <c r="B194" s="9" t="s">
        <v>35</v>
      </c>
      <c r="C194" s="10">
        <v>0.6</v>
      </c>
      <c r="D194" s="10">
        <v>0.6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0.6</v>
      </c>
      <c r="M194" s="10">
        <f t="shared" si="14"/>
        <v>0</v>
      </c>
      <c r="N194" s="10">
        <f t="shared" si="15"/>
        <v>0.6</v>
      </c>
      <c r="O194" s="10">
        <f t="shared" si="16"/>
        <v>0</v>
      </c>
      <c r="P194" s="10">
        <f t="shared" si="17"/>
        <v>0</v>
      </c>
    </row>
    <row r="195" spans="1:16" ht="12.75">
      <c r="A195" s="8" t="s">
        <v>36</v>
      </c>
      <c r="B195" s="9" t="s">
        <v>37</v>
      </c>
      <c r="C195" s="10">
        <v>4.2</v>
      </c>
      <c r="D195" s="10">
        <v>4.2</v>
      </c>
      <c r="E195" s="10">
        <v>0.3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0.3</v>
      </c>
      <c r="L195" s="10">
        <f t="shared" si="13"/>
        <v>4.2</v>
      </c>
      <c r="M195" s="10">
        <f t="shared" si="14"/>
        <v>0</v>
      </c>
      <c r="N195" s="10">
        <f t="shared" si="15"/>
        <v>4.2</v>
      </c>
      <c r="O195" s="10">
        <f t="shared" si="16"/>
        <v>0.3</v>
      </c>
      <c r="P195" s="10">
        <f t="shared" si="17"/>
        <v>0</v>
      </c>
    </row>
    <row r="196" spans="1:16" ht="25.5">
      <c r="A196" s="5" t="s">
        <v>100</v>
      </c>
      <c r="B196" s="6" t="s">
        <v>101</v>
      </c>
      <c r="C196" s="7">
        <v>409.9</v>
      </c>
      <c r="D196" s="7">
        <v>409.9</v>
      </c>
      <c r="E196" s="7">
        <v>35</v>
      </c>
      <c r="F196" s="7">
        <v>24.94</v>
      </c>
      <c r="G196" s="7">
        <v>0</v>
      </c>
      <c r="H196" s="7">
        <v>20</v>
      </c>
      <c r="I196" s="7">
        <v>4.94</v>
      </c>
      <c r="J196" s="7">
        <v>4.94</v>
      </c>
      <c r="K196" s="7">
        <f t="shared" si="12"/>
        <v>10.059999999999999</v>
      </c>
      <c r="L196" s="7">
        <f t="shared" si="13"/>
        <v>384.96</v>
      </c>
      <c r="M196" s="7">
        <f t="shared" si="14"/>
        <v>71.25714285714287</v>
      </c>
      <c r="N196" s="7">
        <f t="shared" si="15"/>
        <v>389.9</v>
      </c>
      <c r="O196" s="7">
        <f t="shared" si="16"/>
        <v>15</v>
      </c>
      <c r="P196" s="7">
        <f t="shared" si="17"/>
        <v>57.14285714285714</v>
      </c>
    </row>
    <row r="197" spans="1:16" ht="12.75">
      <c r="A197" s="8" t="s">
        <v>26</v>
      </c>
      <c r="B197" s="9" t="s">
        <v>27</v>
      </c>
      <c r="C197" s="10">
        <v>185.5</v>
      </c>
      <c r="D197" s="10">
        <v>155.5</v>
      </c>
      <c r="E197" s="10">
        <v>5</v>
      </c>
      <c r="F197" s="10">
        <v>4.94</v>
      </c>
      <c r="G197" s="10">
        <v>0</v>
      </c>
      <c r="H197" s="10">
        <v>0</v>
      </c>
      <c r="I197" s="10">
        <v>4.94</v>
      </c>
      <c r="J197" s="10">
        <v>4.94</v>
      </c>
      <c r="K197" s="10">
        <f t="shared" si="12"/>
        <v>0.05999999999999961</v>
      </c>
      <c r="L197" s="10">
        <f t="shared" si="13"/>
        <v>150.56</v>
      </c>
      <c r="M197" s="10">
        <f t="shared" si="14"/>
        <v>98.80000000000001</v>
      </c>
      <c r="N197" s="10">
        <f t="shared" si="15"/>
        <v>155.5</v>
      </c>
      <c r="O197" s="10">
        <f t="shared" si="16"/>
        <v>5</v>
      </c>
      <c r="P197" s="10">
        <f t="shared" si="17"/>
        <v>0</v>
      </c>
    </row>
    <row r="198" spans="1:16" ht="12.75">
      <c r="A198" s="8" t="s">
        <v>28</v>
      </c>
      <c r="B198" s="9" t="s">
        <v>29</v>
      </c>
      <c r="C198" s="10">
        <v>190</v>
      </c>
      <c r="D198" s="10">
        <v>220</v>
      </c>
      <c r="E198" s="10">
        <v>30</v>
      </c>
      <c r="F198" s="10">
        <v>20</v>
      </c>
      <c r="G198" s="10">
        <v>0</v>
      </c>
      <c r="H198" s="10">
        <v>20</v>
      </c>
      <c r="I198" s="10">
        <v>0</v>
      </c>
      <c r="J198" s="10">
        <v>0</v>
      </c>
      <c r="K198" s="10">
        <f aca="true" t="shared" si="18" ref="K198:K261">E198-F198</f>
        <v>10</v>
      </c>
      <c r="L198" s="10">
        <f aca="true" t="shared" si="19" ref="L198:L261">D198-F198</f>
        <v>200</v>
      </c>
      <c r="M198" s="10">
        <f aca="true" t="shared" si="20" ref="M198:M261">IF(E198=0,0,(F198/E198)*100)</f>
        <v>66.66666666666666</v>
      </c>
      <c r="N198" s="10">
        <f aca="true" t="shared" si="21" ref="N198:N261">D198-H198</f>
        <v>200</v>
      </c>
      <c r="O198" s="10">
        <f aca="true" t="shared" si="22" ref="O198:O261">E198-H198</f>
        <v>10</v>
      </c>
      <c r="P198" s="10">
        <f aca="true" t="shared" si="23" ref="P198:P261">IF(E198=0,0,(H198/E198)*100)</f>
        <v>66.66666666666666</v>
      </c>
    </row>
    <row r="199" spans="1:16" ht="12.75">
      <c r="A199" s="8" t="s">
        <v>58</v>
      </c>
      <c r="B199" s="9" t="s">
        <v>59</v>
      </c>
      <c r="C199" s="10">
        <v>34.4</v>
      </c>
      <c r="D199" s="10">
        <v>34.4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34.4</v>
      </c>
      <c r="M199" s="10">
        <f t="shared" si="20"/>
        <v>0</v>
      </c>
      <c r="N199" s="10">
        <f t="shared" si="21"/>
        <v>34.4</v>
      </c>
      <c r="O199" s="10">
        <f t="shared" si="22"/>
        <v>0</v>
      </c>
      <c r="P199" s="10">
        <f t="shared" si="23"/>
        <v>0</v>
      </c>
    </row>
    <row r="200" spans="1:16" ht="12.75">
      <c r="A200" s="5" t="s">
        <v>102</v>
      </c>
      <c r="B200" s="6" t="s">
        <v>103</v>
      </c>
      <c r="C200" s="7">
        <v>4583</v>
      </c>
      <c r="D200" s="7">
        <v>4619</v>
      </c>
      <c r="E200" s="7">
        <v>281.1</v>
      </c>
      <c r="F200" s="7">
        <v>7.50999</v>
      </c>
      <c r="G200" s="7">
        <v>0</v>
      </c>
      <c r="H200" s="7">
        <v>7.50999</v>
      </c>
      <c r="I200" s="7">
        <v>0</v>
      </c>
      <c r="J200" s="7">
        <v>0</v>
      </c>
      <c r="K200" s="7">
        <f t="shared" si="18"/>
        <v>273.59001</v>
      </c>
      <c r="L200" s="7">
        <f t="shared" si="19"/>
        <v>4611.49001</v>
      </c>
      <c r="M200" s="7">
        <f t="shared" si="20"/>
        <v>2.6716435432230523</v>
      </c>
      <c r="N200" s="7">
        <f t="shared" si="21"/>
        <v>4611.49001</v>
      </c>
      <c r="O200" s="7">
        <f t="shared" si="22"/>
        <v>273.59001</v>
      </c>
      <c r="P200" s="7">
        <f t="shared" si="23"/>
        <v>2.6716435432230523</v>
      </c>
    </row>
    <row r="201" spans="1:16" ht="12.75">
      <c r="A201" s="8" t="s">
        <v>22</v>
      </c>
      <c r="B201" s="9" t="s">
        <v>23</v>
      </c>
      <c r="C201" s="10">
        <v>2403.2</v>
      </c>
      <c r="D201" s="10">
        <v>2632.5</v>
      </c>
      <c r="E201" s="10">
        <v>220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220</v>
      </c>
      <c r="L201" s="10">
        <f t="shared" si="19"/>
        <v>2632.5</v>
      </c>
      <c r="M201" s="10">
        <f t="shared" si="20"/>
        <v>0</v>
      </c>
      <c r="N201" s="10">
        <f t="shared" si="21"/>
        <v>2632.5</v>
      </c>
      <c r="O201" s="10">
        <f t="shared" si="22"/>
        <v>220</v>
      </c>
      <c r="P201" s="10">
        <f t="shared" si="23"/>
        <v>0</v>
      </c>
    </row>
    <row r="202" spans="1:16" ht="12.75">
      <c r="A202" s="8" t="s">
        <v>24</v>
      </c>
      <c r="B202" s="9" t="s">
        <v>25</v>
      </c>
      <c r="C202" s="10">
        <v>872.4</v>
      </c>
      <c r="D202" s="10">
        <v>579.1</v>
      </c>
      <c r="E202" s="10">
        <v>48.4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48.4</v>
      </c>
      <c r="L202" s="10">
        <f t="shared" si="19"/>
        <v>579.1</v>
      </c>
      <c r="M202" s="10">
        <f t="shared" si="20"/>
        <v>0</v>
      </c>
      <c r="N202" s="10">
        <f t="shared" si="21"/>
        <v>579.1</v>
      </c>
      <c r="O202" s="10">
        <f t="shared" si="22"/>
        <v>48.4</v>
      </c>
      <c r="P202" s="10">
        <f t="shared" si="23"/>
        <v>0</v>
      </c>
    </row>
    <row r="203" spans="1:16" ht="12.75">
      <c r="A203" s="8" t="s">
        <v>26</v>
      </c>
      <c r="B203" s="9" t="s">
        <v>27</v>
      </c>
      <c r="C203" s="10">
        <v>50</v>
      </c>
      <c r="D203" s="10">
        <v>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50</v>
      </c>
      <c r="M203" s="10">
        <f t="shared" si="20"/>
        <v>0</v>
      </c>
      <c r="N203" s="10">
        <f t="shared" si="21"/>
        <v>50</v>
      </c>
      <c r="O203" s="10">
        <f t="shared" si="22"/>
        <v>0</v>
      </c>
      <c r="P203" s="10">
        <f t="shared" si="23"/>
        <v>0</v>
      </c>
    </row>
    <row r="204" spans="1:16" ht="12.75">
      <c r="A204" s="8" t="s">
        <v>28</v>
      </c>
      <c r="B204" s="9" t="s">
        <v>29</v>
      </c>
      <c r="C204" s="10">
        <v>80.8</v>
      </c>
      <c r="D204" s="10">
        <v>180.8</v>
      </c>
      <c r="E204" s="10">
        <v>7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7</v>
      </c>
      <c r="L204" s="10">
        <f t="shared" si="19"/>
        <v>180.8</v>
      </c>
      <c r="M204" s="10">
        <f t="shared" si="20"/>
        <v>0</v>
      </c>
      <c r="N204" s="10">
        <f t="shared" si="21"/>
        <v>180.8</v>
      </c>
      <c r="O204" s="10">
        <f t="shared" si="22"/>
        <v>7</v>
      </c>
      <c r="P204" s="10">
        <f t="shared" si="23"/>
        <v>0</v>
      </c>
    </row>
    <row r="205" spans="1:16" ht="12.75">
      <c r="A205" s="8" t="s">
        <v>32</v>
      </c>
      <c r="B205" s="9" t="s">
        <v>33</v>
      </c>
      <c r="C205" s="10">
        <v>1057</v>
      </c>
      <c r="D205" s="10">
        <v>1057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1057</v>
      </c>
      <c r="M205" s="10">
        <f t="shared" si="20"/>
        <v>0</v>
      </c>
      <c r="N205" s="10">
        <f t="shared" si="21"/>
        <v>1057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34</v>
      </c>
      <c r="B206" s="9" t="s">
        <v>35</v>
      </c>
      <c r="C206" s="10">
        <v>11.9</v>
      </c>
      <c r="D206" s="10">
        <v>11.9</v>
      </c>
      <c r="E206" s="10">
        <v>0.7</v>
      </c>
      <c r="F206" s="10">
        <v>0.6564500000000001</v>
      </c>
      <c r="G206" s="10">
        <v>0</v>
      </c>
      <c r="H206" s="10">
        <v>0.6564500000000001</v>
      </c>
      <c r="I206" s="10">
        <v>0</v>
      </c>
      <c r="J206" s="10">
        <v>0</v>
      </c>
      <c r="K206" s="10">
        <f t="shared" si="18"/>
        <v>0.04354999999999987</v>
      </c>
      <c r="L206" s="10">
        <f t="shared" si="19"/>
        <v>11.24355</v>
      </c>
      <c r="M206" s="10">
        <f t="shared" si="20"/>
        <v>93.77857142857144</v>
      </c>
      <c r="N206" s="10">
        <f t="shared" si="21"/>
        <v>11.24355</v>
      </c>
      <c r="O206" s="10">
        <f t="shared" si="22"/>
        <v>0.04354999999999987</v>
      </c>
      <c r="P206" s="10">
        <f t="shared" si="23"/>
        <v>93.77857142857144</v>
      </c>
    </row>
    <row r="207" spans="1:16" ht="12.75">
      <c r="A207" s="8" t="s">
        <v>36</v>
      </c>
      <c r="B207" s="9" t="s">
        <v>37</v>
      </c>
      <c r="C207" s="10">
        <v>107.7</v>
      </c>
      <c r="D207" s="10">
        <v>107.7</v>
      </c>
      <c r="E207" s="10">
        <v>5</v>
      </c>
      <c r="F207" s="10">
        <v>6.85354</v>
      </c>
      <c r="G207" s="10">
        <v>0</v>
      </c>
      <c r="H207" s="10">
        <v>6.85354</v>
      </c>
      <c r="I207" s="10">
        <v>0</v>
      </c>
      <c r="J207" s="10">
        <v>0</v>
      </c>
      <c r="K207" s="10">
        <f t="shared" si="18"/>
        <v>-1.8535399999999997</v>
      </c>
      <c r="L207" s="10">
        <f t="shared" si="19"/>
        <v>100.84646000000001</v>
      </c>
      <c r="M207" s="10">
        <f t="shared" si="20"/>
        <v>137.0708</v>
      </c>
      <c r="N207" s="10">
        <f t="shared" si="21"/>
        <v>100.84646000000001</v>
      </c>
      <c r="O207" s="10">
        <f t="shared" si="22"/>
        <v>-1.8535399999999997</v>
      </c>
      <c r="P207" s="10">
        <f t="shared" si="23"/>
        <v>137.0708</v>
      </c>
    </row>
    <row r="208" spans="1:16" ht="25.5">
      <c r="A208" s="5" t="s">
        <v>104</v>
      </c>
      <c r="B208" s="6" t="s">
        <v>105</v>
      </c>
      <c r="C208" s="7">
        <v>142.4</v>
      </c>
      <c r="D208" s="7">
        <v>142.4</v>
      </c>
      <c r="E208" s="7">
        <v>25</v>
      </c>
      <c r="F208" s="7">
        <v>23</v>
      </c>
      <c r="G208" s="7">
        <v>0</v>
      </c>
      <c r="H208" s="7">
        <v>23</v>
      </c>
      <c r="I208" s="7">
        <v>0</v>
      </c>
      <c r="J208" s="7">
        <v>0</v>
      </c>
      <c r="K208" s="7">
        <f t="shared" si="18"/>
        <v>2</v>
      </c>
      <c r="L208" s="7">
        <f t="shared" si="19"/>
        <v>119.4</v>
      </c>
      <c r="M208" s="7">
        <f t="shared" si="20"/>
        <v>92</v>
      </c>
      <c r="N208" s="7">
        <f t="shared" si="21"/>
        <v>119.4</v>
      </c>
      <c r="O208" s="7">
        <f t="shared" si="22"/>
        <v>2</v>
      </c>
      <c r="P208" s="7">
        <f t="shared" si="23"/>
        <v>92</v>
      </c>
    </row>
    <row r="209" spans="1:16" ht="12.75">
      <c r="A209" s="8" t="s">
        <v>26</v>
      </c>
      <c r="B209" s="9" t="s">
        <v>27</v>
      </c>
      <c r="C209" s="10">
        <v>129.6</v>
      </c>
      <c r="D209" s="10">
        <v>129.6</v>
      </c>
      <c r="E209" s="10">
        <v>25</v>
      </c>
      <c r="F209" s="10">
        <v>23</v>
      </c>
      <c r="G209" s="10">
        <v>0</v>
      </c>
      <c r="H209" s="10">
        <v>23</v>
      </c>
      <c r="I209" s="10">
        <v>0</v>
      </c>
      <c r="J209" s="10">
        <v>0</v>
      </c>
      <c r="K209" s="10">
        <f t="shared" si="18"/>
        <v>2</v>
      </c>
      <c r="L209" s="10">
        <f t="shared" si="19"/>
        <v>106.6</v>
      </c>
      <c r="M209" s="10">
        <f t="shared" si="20"/>
        <v>92</v>
      </c>
      <c r="N209" s="10">
        <f t="shared" si="21"/>
        <v>106.6</v>
      </c>
      <c r="O209" s="10">
        <f t="shared" si="22"/>
        <v>2</v>
      </c>
      <c r="P209" s="10">
        <f t="shared" si="23"/>
        <v>92</v>
      </c>
    </row>
    <row r="210" spans="1:16" ht="12.75">
      <c r="A210" s="8" t="s">
        <v>28</v>
      </c>
      <c r="B210" s="9" t="s">
        <v>29</v>
      </c>
      <c r="C210" s="10">
        <v>12.8</v>
      </c>
      <c r="D210" s="10">
        <v>12.8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12.8</v>
      </c>
      <c r="M210" s="10">
        <f t="shared" si="20"/>
        <v>0</v>
      </c>
      <c r="N210" s="10">
        <f t="shared" si="21"/>
        <v>12.8</v>
      </c>
      <c r="O210" s="10">
        <f t="shared" si="22"/>
        <v>0</v>
      </c>
      <c r="P210" s="10">
        <f t="shared" si="23"/>
        <v>0</v>
      </c>
    </row>
    <row r="211" spans="1:16" ht="63.75">
      <c r="A211" s="5" t="s">
        <v>106</v>
      </c>
      <c r="B211" s="6" t="s">
        <v>107</v>
      </c>
      <c r="C211" s="7">
        <v>3159.7</v>
      </c>
      <c r="D211" s="7">
        <v>3159.7</v>
      </c>
      <c r="E211" s="7">
        <v>0</v>
      </c>
      <c r="F211" s="7">
        <v>40.5674</v>
      </c>
      <c r="G211" s="7">
        <v>0</v>
      </c>
      <c r="H211" s="7">
        <v>0</v>
      </c>
      <c r="I211" s="7">
        <v>40.5674</v>
      </c>
      <c r="J211" s="7">
        <v>40.5674</v>
      </c>
      <c r="K211" s="7">
        <f t="shared" si="18"/>
        <v>-40.5674</v>
      </c>
      <c r="L211" s="7">
        <f t="shared" si="19"/>
        <v>3119.1326</v>
      </c>
      <c r="M211" s="7">
        <f t="shared" si="20"/>
        <v>0</v>
      </c>
      <c r="N211" s="7">
        <f t="shared" si="21"/>
        <v>3159.7</v>
      </c>
      <c r="O211" s="7">
        <f t="shared" si="22"/>
        <v>0</v>
      </c>
      <c r="P211" s="7">
        <f t="shared" si="23"/>
        <v>0</v>
      </c>
    </row>
    <row r="212" spans="1:16" ht="25.5">
      <c r="A212" s="8" t="s">
        <v>46</v>
      </c>
      <c r="B212" s="9" t="s">
        <v>47</v>
      </c>
      <c r="C212" s="10">
        <v>3159.7</v>
      </c>
      <c r="D212" s="10">
        <v>3159.7</v>
      </c>
      <c r="E212" s="10">
        <v>0</v>
      </c>
      <c r="F212" s="10">
        <v>40.5674</v>
      </c>
      <c r="G212" s="10">
        <v>0</v>
      </c>
      <c r="H212" s="10">
        <v>0</v>
      </c>
      <c r="I212" s="10">
        <v>40.5674</v>
      </c>
      <c r="J212" s="10">
        <v>40.5674</v>
      </c>
      <c r="K212" s="10">
        <f t="shared" si="18"/>
        <v>-40.5674</v>
      </c>
      <c r="L212" s="10">
        <f t="shared" si="19"/>
        <v>3119.1326</v>
      </c>
      <c r="M212" s="10">
        <f t="shared" si="20"/>
        <v>0</v>
      </c>
      <c r="N212" s="10">
        <f t="shared" si="21"/>
        <v>3159.7</v>
      </c>
      <c r="O212" s="10">
        <f t="shared" si="22"/>
        <v>0</v>
      </c>
      <c r="P212" s="10">
        <f t="shared" si="23"/>
        <v>0</v>
      </c>
    </row>
    <row r="213" spans="1:16" ht="25.5">
      <c r="A213" s="5" t="s">
        <v>108</v>
      </c>
      <c r="B213" s="6" t="s">
        <v>109</v>
      </c>
      <c r="C213" s="7">
        <v>1199.2</v>
      </c>
      <c r="D213" s="7">
        <v>1199.2</v>
      </c>
      <c r="E213" s="7">
        <v>101</v>
      </c>
      <c r="F213" s="7">
        <v>27.633270000000003</v>
      </c>
      <c r="G213" s="7">
        <v>0</v>
      </c>
      <c r="H213" s="7">
        <v>19.82</v>
      </c>
      <c r="I213" s="7">
        <v>7.813270000000001</v>
      </c>
      <c r="J213" s="7">
        <v>7.813270000000001</v>
      </c>
      <c r="K213" s="7">
        <f t="shared" si="18"/>
        <v>73.36672999999999</v>
      </c>
      <c r="L213" s="7">
        <f t="shared" si="19"/>
        <v>1171.56673</v>
      </c>
      <c r="M213" s="7">
        <f t="shared" si="20"/>
        <v>27.359673267326734</v>
      </c>
      <c r="N213" s="7">
        <f t="shared" si="21"/>
        <v>1179.38</v>
      </c>
      <c r="O213" s="7">
        <f t="shared" si="22"/>
        <v>81.18</v>
      </c>
      <c r="P213" s="7">
        <f t="shared" si="23"/>
        <v>19.623762376237625</v>
      </c>
    </row>
    <row r="214" spans="1:16" ht="12.75">
      <c r="A214" s="8" t="s">
        <v>26</v>
      </c>
      <c r="B214" s="9" t="s">
        <v>27</v>
      </c>
      <c r="C214" s="10">
        <v>122.2</v>
      </c>
      <c r="D214" s="10">
        <v>122.2</v>
      </c>
      <c r="E214" s="10">
        <v>4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</v>
      </c>
      <c r="L214" s="10">
        <f t="shared" si="19"/>
        <v>122.2</v>
      </c>
      <c r="M214" s="10">
        <f t="shared" si="20"/>
        <v>0</v>
      </c>
      <c r="N214" s="10">
        <f t="shared" si="21"/>
        <v>122.2</v>
      </c>
      <c r="O214" s="10">
        <f t="shared" si="22"/>
        <v>4</v>
      </c>
      <c r="P214" s="10">
        <f t="shared" si="23"/>
        <v>0</v>
      </c>
    </row>
    <row r="215" spans="1:16" ht="12.75">
      <c r="A215" s="8" t="s">
        <v>28</v>
      </c>
      <c r="B215" s="9" t="s">
        <v>29</v>
      </c>
      <c r="C215" s="10">
        <v>670</v>
      </c>
      <c r="D215" s="10">
        <v>670</v>
      </c>
      <c r="E215" s="10">
        <v>77</v>
      </c>
      <c r="F215" s="10">
        <v>22.78327</v>
      </c>
      <c r="G215" s="10">
        <v>0</v>
      </c>
      <c r="H215" s="10">
        <v>19.82</v>
      </c>
      <c r="I215" s="10">
        <v>2.96327</v>
      </c>
      <c r="J215" s="10">
        <v>2.96327</v>
      </c>
      <c r="K215" s="10">
        <f t="shared" si="18"/>
        <v>54.21673</v>
      </c>
      <c r="L215" s="10">
        <f t="shared" si="19"/>
        <v>647.21673</v>
      </c>
      <c r="M215" s="10">
        <f t="shared" si="20"/>
        <v>29.588662337662342</v>
      </c>
      <c r="N215" s="10">
        <f t="shared" si="21"/>
        <v>650.18</v>
      </c>
      <c r="O215" s="10">
        <f t="shared" si="22"/>
        <v>57.18</v>
      </c>
      <c r="P215" s="10">
        <f t="shared" si="23"/>
        <v>25.74025974025974</v>
      </c>
    </row>
    <row r="216" spans="1:16" ht="12.75">
      <c r="A216" s="8" t="s">
        <v>30</v>
      </c>
      <c r="B216" s="9" t="s">
        <v>31</v>
      </c>
      <c r="C216" s="10">
        <v>170</v>
      </c>
      <c r="D216" s="10">
        <v>170</v>
      </c>
      <c r="E216" s="10">
        <v>20</v>
      </c>
      <c r="F216" s="10">
        <v>4.85</v>
      </c>
      <c r="G216" s="10">
        <v>0</v>
      </c>
      <c r="H216" s="10">
        <v>0</v>
      </c>
      <c r="I216" s="10">
        <v>4.85</v>
      </c>
      <c r="J216" s="10">
        <v>4.85</v>
      </c>
      <c r="K216" s="10">
        <f t="shared" si="18"/>
        <v>15.15</v>
      </c>
      <c r="L216" s="10">
        <f t="shared" si="19"/>
        <v>165.15</v>
      </c>
      <c r="M216" s="10">
        <f t="shared" si="20"/>
        <v>24.25</v>
      </c>
      <c r="N216" s="10">
        <f t="shared" si="21"/>
        <v>170</v>
      </c>
      <c r="O216" s="10">
        <f t="shared" si="22"/>
        <v>20</v>
      </c>
      <c r="P216" s="10">
        <f t="shared" si="23"/>
        <v>0</v>
      </c>
    </row>
    <row r="217" spans="1:16" ht="12.75">
      <c r="A217" s="8" t="s">
        <v>58</v>
      </c>
      <c r="B217" s="9" t="s">
        <v>59</v>
      </c>
      <c r="C217" s="10">
        <v>237</v>
      </c>
      <c r="D217" s="10">
        <v>237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237</v>
      </c>
      <c r="M217" s="10">
        <f t="shared" si="20"/>
        <v>0</v>
      </c>
      <c r="N217" s="10">
        <f t="shared" si="21"/>
        <v>237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110</v>
      </c>
      <c r="B218" s="6" t="s">
        <v>111</v>
      </c>
      <c r="C218" s="7">
        <v>198</v>
      </c>
      <c r="D218" s="7">
        <v>198</v>
      </c>
      <c r="E218" s="7">
        <v>15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15</v>
      </c>
      <c r="L218" s="7">
        <f t="shared" si="19"/>
        <v>198</v>
      </c>
      <c r="M218" s="7">
        <f t="shared" si="20"/>
        <v>0</v>
      </c>
      <c r="N218" s="7">
        <f t="shared" si="21"/>
        <v>198</v>
      </c>
      <c r="O218" s="7">
        <f t="shared" si="22"/>
        <v>15</v>
      </c>
      <c r="P218" s="7">
        <f t="shared" si="23"/>
        <v>0</v>
      </c>
    </row>
    <row r="219" spans="1:16" ht="12.75">
      <c r="A219" s="8" t="s">
        <v>26</v>
      </c>
      <c r="B219" s="9" t="s">
        <v>27</v>
      </c>
      <c r="C219" s="10">
        <v>80</v>
      </c>
      <c r="D219" s="10">
        <v>80</v>
      </c>
      <c r="E219" s="10">
        <v>5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5</v>
      </c>
      <c r="L219" s="10">
        <f t="shared" si="19"/>
        <v>80</v>
      </c>
      <c r="M219" s="10">
        <f t="shared" si="20"/>
        <v>0</v>
      </c>
      <c r="N219" s="10">
        <f t="shared" si="21"/>
        <v>80</v>
      </c>
      <c r="O219" s="10">
        <f t="shared" si="22"/>
        <v>5</v>
      </c>
      <c r="P219" s="10">
        <f t="shared" si="23"/>
        <v>0</v>
      </c>
    </row>
    <row r="220" spans="1:16" ht="12.75">
      <c r="A220" s="8" t="s">
        <v>28</v>
      </c>
      <c r="B220" s="9" t="s">
        <v>29</v>
      </c>
      <c r="C220" s="10">
        <v>95</v>
      </c>
      <c r="D220" s="10">
        <v>95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95</v>
      </c>
      <c r="M220" s="10">
        <f t="shared" si="20"/>
        <v>0</v>
      </c>
      <c r="N220" s="10">
        <f t="shared" si="21"/>
        <v>95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30</v>
      </c>
      <c r="B221" s="9" t="s">
        <v>31</v>
      </c>
      <c r="C221" s="10">
        <v>10</v>
      </c>
      <c r="D221" s="10">
        <v>10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10</v>
      </c>
      <c r="M221" s="10">
        <f t="shared" si="20"/>
        <v>0</v>
      </c>
      <c r="N221" s="10">
        <f t="shared" si="21"/>
        <v>10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58</v>
      </c>
      <c r="B222" s="9" t="s">
        <v>59</v>
      </c>
      <c r="C222" s="10">
        <v>13</v>
      </c>
      <c r="D222" s="10">
        <v>13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</v>
      </c>
      <c r="M222" s="10">
        <f t="shared" si="20"/>
        <v>0</v>
      </c>
      <c r="N222" s="10">
        <f t="shared" si="21"/>
        <v>13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112</v>
      </c>
      <c r="B223" s="6" t="s">
        <v>113</v>
      </c>
      <c r="C223" s="7">
        <v>1280</v>
      </c>
      <c r="D223" s="7">
        <v>1280</v>
      </c>
      <c r="E223" s="7">
        <v>100</v>
      </c>
      <c r="F223" s="7">
        <v>5.896</v>
      </c>
      <c r="G223" s="7">
        <v>0</v>
      </c>
      <c r="H223" s="7">
        <v>5.896</v>
      </c>
      <c r="I223" s="7">
        <v>0</v>
      </c>
      <c r="J223" s="7">
        <v>0</v>
      </c>
      <c r="K223" s="7">
        <f t="shared" si="18"/>
        <v>94.104</v>
      </c>
      <c r="L223" s="7">
        <f t="shared" si="19"/>
        <v>1274.104</v>
      </c>
      <c r="M223" s="7">
        <f t="shared" si="20"/>
        <v>5.896</v>
      </c>
      <c r="N223" s="7">
        <f t="shared" si="21"/>
        <v>1274.104</v>
      </c>
      <c r="O223" s="7">
        <f t="shared" si="22"/>
        <v>94.104</v>
      </c>
      <c r="P223" s="7">
        <f t="shared" si="23"/>
        <v>5.896</v>
      </c>
    </row>
    <row r="224" spans="1:16" ht="12.75">
      <c r="A224" s="8" t="s">
        <v>26</v>
      </c>
      <c r="B224" s="9" t="s">
        <v>27</v>
      </c>
      <c r="C224" s="10">
        <v>370</v>
      </c>
      <c r="D224" s="10">
        <v>370</v>
      </c>
      <c r="E224" s="10">
        <v>30</v>
      </c>
      <c r="F224" s="10">
        <v>5.896</v>
      </c>
      <c r="G224" s="10">
        <v>0</v>
      </c>
      <c r="H224" s="10">
        <v>5.896</v>
      </c>
      <c r="I224" s="10">
        <v>0</v>
      </c>
      <c r="J224" s="10">
        <v>0</v>
      </c>
      <c r="K224" s="10">
        <f t="shared" si="18"/>
        <v>24.104</v>
      </c>
      <c r="L224" s="10">
        <f t="shared" si="19"/>
        <v>364.104</v>
      </c>
      <c r="M224" s="10">
        <f t="shared" si="20"/>
        <v>19.653333333333332</v>
      </c>
      <c r="N224" s="10">
        <f t="shared" si="21"/>
        <v>364.104</v>
      </c>
      <c r="O224" s="10">
        <f t="shared" si="22"/>
        <v>24.104</v>
      </c>
      <c r="P224" s="10">
        <f t="shared" si="23"/>
        <v>19.653333333333332</v>
      </c>
    </row>
    <row r="225" spans="1:16" ht="12.75">
      <c r="A225" s="8" t="s">
        <v>28</v>
      </c>
      <c r="B225" s="9" t="s">
        <v>29</v>
      </c>
      <c r="C225" s="10">
        <v>500</v>
      </c>
      <c r="D225" s="10">
        <v>500</v>
      </c>
      <c r="E225" s="10">
        <v>50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50</v>
      </c>
      <c r="L225" s="10">
        <f t="shared" si="19"/>
        <v>500</v>
      </c>
      <c r="M225" s="10">
        <f t="shared" si="20"/>
        <v>0</v>
      </c>
      <c r="N225" s="10">
        <f t="shared" si="21"/>
        <v>500</v>
      </c>
      <c r="O225" s="10">
        <f t="shared" si="22"/>
        <v>50</v>
      </c>
      <c r="P225" s="10">
        <f t="shared" si="23"/>
        <v>0</v>
      </c>
    </row>
    <row r="226" spans="1:16" ht="12.75">
      <c r="A226" s="8" t="s">
        <v>30</v>
      </c>
      <c r="B226" s="9" t="s">
        <v>31</v>
      </c>
      <c r="C226" s="10">
        <v>200</v>
      </c>
      <c r="D226" s="10">
        <v>200</v>
      </c>
      <c r="E226" s="10">
        <v>20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20</v>
      </c>
      <c r="L226" s="10">
        <f t="shared" si="19"/>
        <v>200</v>
      </c>
      <c r="M226" s="10">
        <f t="shared" si="20"/>
        <v>0</v>
      </c>
      <c r="N226" s="10">
        <f t="shared" si="21"/>
        <v>200</v>
      </c>
      <c r="O226" s="10">
        <f t="shared" si="22"/>
        <v>20</v>
      </c>
      <c r="P226" s="10">
        <f t="shared" si="23"/>
        <v>0</v>
      </c>
    </row>
    <row r="227" spans="1:16" ht="12.75">
      <c r="A227" s="8" t="s">
        <v>58</v>
      </c>
      <c r="B227" s="9" t="s">
        <v>59</v>
      </c>
      <c r="C227" s="10">
        <v>210</v>
      </c>
      <c r="D227" s="10">
        <v>210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210</v>
      </c>
      <c r="M227" s="10">
        <f t="shared" si="20"/>
        <v>0</v>
      </c>
      <c r="N227" s="10">
        <f t="shared" si="21"/>
        <v>210</v>
      </c>
      <c r="O227" s="10">
        <f t="shared" si="22"/>
        <v>0</v>
      </c>
      <c r="P227" s="10">
        <f t="shared" si="23"/>
        <v>0</v>
      </c>
    </row>
    <row r="228" spans="1:16" ht="51">
      <c r="A228" s="5" t="s">
        <v>114</v>
      </c>
      <c r="B228" s="6" t="s">
        <v>115</v>
      </c>
      <c r="C228" s="7">
        <v>1280.3</v>
      </c>
      <c r="D228" s="7">
        <v>1280.3</v>
      </c>
      <c r="E228" s="7">
        <v>95</v>
      </c>
      <c r="F228" s="7">
        <v>244.89072000000002</v>
      </c>
      <c r="G228" s="7">
        <v>0</v>
      </c>
      <c r="H228" s="7">
        <v>224.95911999999998</v>
      </c>
      <c r="I228" s="7">
        <v>19.9316</v>
      </c>
      <c r="J228" s="7">
        <v>19.9316</v>
      </c>
      <c r="K228" s="7">
        <f t="shared" si="18"/>
        <v>-149.89072000000002</v>
      </c>
      <c r="L228" s="7">
        <f t="shared" si="19"/>
        <v>1035.4092799999999</v>
      </c>
      <c r="M228" s="7">
        <f t="shared" si="20"/>
        <v>257.7797052631579</v>
      </c>
      <c r="N228" s="7">
        <f t="shared" si="21"/>
        <v>1055.34088</v>
      </c>
      <c r="O228" s="7">
        <f t="shared" si="22"/>
        <v>-129.95911999999998</v>
      </c>
      <c r="P228" s="7">
        <f t="shared" si="23"/>
        <v>236.7990736842105</v>
      </c>
    </row>
    <row r="229" spans="1:16" ht="12.75">
      <c r="A229" s="8" t="s">
        <v>26</v>
      </c>
      <c r="B229" s="9" t="s">
        <v>27</v>
      </c>
      <c r="C229" s="10">
        <v>840.3</v>
      </c>
      <c r="D229" s="10">
        <v>840.3</v>
      </c>
      <c r="E229" s="10">
        <v>70</v>
      </c>
      <c r="F229" s="10">
        <v>172.47160000000002</v>
      </c>
      <c r="G229" s="10">
        <v>0</v>
      </c>
      <c r="H229" s="10">
        <v>152.54</v>
      </c>
      <c r="I229" s="10">
        <v>19.9316</v>
      </c>
      <c r="J229" s="10">
        <v>19.9316</v>
      </c>
      <c r="K229" s="10">
        <f t="shared" si="18"/>
        <v>-102.47160000000002</v>
      </c>
      <c r="L229" s="10">
        <f t="shared" si="19"/>
        <v>667.8283999999999</v>
      </c>
      <c r="M229" s="10">
        <f t="shared" si="20"/>
        <v>246.38800000000006</v>
      </c>
      <c r="N229" s="10">
        <f t="shared" si="21"/>
        <v>687.76</v>
      </c>
      <c r="O229" s="10">
        <f t="shared" si="22"/>
        <v>-82.53999999999999</v>
      </c>
      <c r="P229" s="10">
        <f t="shared" si="23"/>
        <v>217.91428571428568</v>
      </c>
    </row>
    <row r="230" spans="1:16" ht="12.75">
      <c r="A230" s="8" t="s">
        <v>28</v>
      </c>
      <c r="B230" s="9" t="s">
        <v>29</v>
      </c>
      <c r="C230" s="10">
        <v>380</v>
      </c>
      <c r="D230" s="10">
        <v>380</v>
      </c>
      <c r="E230" s="10">
        <v>25</v>
      </c>
      <c r="F230" s="10">
        <v>72.41911999999999</v>
      </c>
      <c r="G230" s="10">
        <v>0</v>
      </c>
      <c r="H230" s="10">
        <v>72.41911999999999</v>
      </c>
      <c r="I230" s="10">
        <v>0</v>
      </c>
      <c r="J230" s="10">
        <v>0</v>
      </c>
      <c r="K230" s="10">
        <f t="shared" si="18"/>
        <v>-47.41911999999999</v>
      </c>
      <c r="L230" s="10">
        <f t="shared" si="19"/>
        <v>307.58088</v>
      </c>
      <c r="M230" s="10">
        <f t="shared" si="20"/>
        <v>289.67647999999997</v>
      </c>
      <c r="N230" s="10">
        <f t="shared" si="21"/>
        <v>307.58088</v>
      </c>
      <c r="O230" s="10">
        <f t="shared" si="22"/>
        <v>-47.41911999999999</v>
      </c>
      <c r="P230" s="10">
        <f t="shared" si="23"/>
        <v>289.67647999999997</v>
      </c>
    </row>
    <row r="231" spans="1:16" ht="12.75">
      <c r="A231" s="8" t="s">
        <v>58</v>
      </c>
      <c r="B231" s="9" t="s">
        <v>59</v>
      </c>
      <c r="C231" s="10">
        <v>60</v>
      </c>
      <c r="D231" s="10">
        <v>60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60</v>
      </c>
      <c r="M231" s="10">
        <f t="shared" si="20"/>
        <v>0</v>
      </c>
      <c r="N231" s="10">
        <f t="shared" si="21"/>
        <v>60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116</v>
      </c>
      <c r="B232" s="6" t="s">
        <v>117</v>
      </c>
      <c r="C232" s="7">
        <v>175654.21</v>
      </c>
      <c r="D232" s="7">
        <v>202621.83260999995</v>
      </c>
      <c r="E232" s="7">
        <v>21511.273000000005</v>
      </c>
      <c r="F232" s="7">
        <v>1549.93378</v>
      </c>
      <c r="G232" s="7">
        <v>0</v>
      </c>
      <c r="H232" s="7">
        <v>961.1137000000002</v>
      </c>
      <c r="I232" s="7">
        <v>697.8525199999999</v>
      </c>
      <c r="J232" s="7">
        <v>802.3958600000001</v>
      </c>
      <c r="K232" s="7">
        <f t="shared" si="18"/>
        <v>19961.339220000005</v>
      </c>
      <c r="L232" s="7">
        <f t="shared" si="19"/>
        <v>201071.89882999996</v>
      </c>
      <c r="M232" s="7">
        <f t="shared" si="20"/>
        <v>7.2052164462791195</v>
      </c>
      <c r="N232" s="7">
        <f t="shared" si="21"/>
        <v>201660.71890999997</v>
      </c>
      <c r="O232" s="7">
        <f t="shared" si="22"/>
        <v>20550.159300000003</v>
      </c>
      <c r="P232" s="7">
        <f t="shared" si="23"/>
        <v>4.467953616692048</v>
      </c>
    </row>
    <row r="233" spans="1:16" ht="12.75">
      <c r="A233" s="5" t="s">
        <v>20</v>
      </c>
      <c r="B233" s="6" t="s">
        <v>21</v>
      </c>
      <c r="C233" s="7">
        <v>710.51</v>
      </c>
      <c r="D233" s="7">
        <v>639.823</v>
      </c>
      <c r="E233" s="7">
        <v>57.793</v>
      </c>
      <c r="F233" s="7">
        <v>0.21</v>
      </c>
      <c r="G233" s="7">
        <v>0</v>
      </c>
      <c r="H233" s="7">
        <v>0.21</v>
      </c>
      <c r="I233" s="7">
        <v>0</v>
      </c>
      <c r="J233" s="7">
        <v>0</v>
      </c>
      <c r="K233" s="7">
        <f t="shared" si="18"/>
        <v>57.583</v>
      </c>
      <c r="L233" s="7">
        <f t="shared" si="19"/>
        <v>639.6129999999999</v>
      </c>
      <c r="M233" s="7">
        <f t="shared" si="20"/>
        <v>0.3633658055473846</v>
      </c>
      <c r="N233" s="7">
        <f t="shared" si="21"/>
        <v>639.6129999999999</v>
      </c>
      <c r="O233" s="7">
        <f t="shared" si="22"/>
        <v>57.583</v>
      </c>
      <c r="P233" s="7">
        <f t="shared" si="23"/>
        <v>0.3633658055473846</v>
      </c>
    </row>
    <row r="234" spans="1:16" ht="12.75">
      <c r="A234" s="8" t="s">
        <v>22</v>
      </c>
      <c r="B234" s="9" t="s">
        <v>23</v>
      </c>
      <c r="C234" s="10">
        <v>486.66</v>
      </c>
      <c r="D234" s="10">
        <v>485.76300000000003</v>
      </c>
      <c r="E234" s="10">
        <v>45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45</v>
      </c>
      <c r="L234" s="10">
        <f t="shared" si="19"/>
        <v>485.76300000000003</v>
      </c>
      <c r="M234" s="10">
        <f t="shared" si="20"/>
        <v>0</v>
      </c>
      <c r="N234" s="10">
        <f t="shared" si="21"/>
        <v>485.76300000000003</v>
      </c>
      <c r="O234" s="10">
        <f t="shared" si="22"/>
        <v>45</v>
      </c>
      <c r="P234" s="10">
        <f t="shared" si="23"/>
        <v>0</v>
      </c>
    </row>
    <row r="235" spans="1:16" ht="12.75">
      <c r="A235" s="8" t="s">
        <v>24</v>
      </c>
      <c r="B235" s="9" t="s">
        <v>25</v>
      </c>
      <c r="C235" s="10">
        <v>176.65800000000002</v>
      </c>
      <c r="D235" s="10">
        <v>106.86800000000001</v>
      </c>
      <c r="E235" s="10">
        <v>9.293000000000001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9.293000000000001</v>
      </c>
      <c r="L235" s="10">
        <f t="shared" si="19"/>
        <v>106.86800000000001</v>
      </c>
      <c r="M235" s="10">
        <f t="shared" si="20"/>
        <v>0</v>
      </c>
      <c r="N235" s="10">
        <f t="shared" si="21"/>
        <v>106.86800000000001</v>
      </c>
      <c r="O235" s="10">
        <f t="shared" si="22"/>
        <v>9.293000000000001</v>
      </c>
      <c r="P235" s="10">
        <f t="shared" si="23"/>
        <v>0</v>
      </c>
    </row>
    <row r="236" spans="1:16" ht="12.75">
      <c r="A236" s="8" t="s">
        <v>26</v>
      </c>
      <c r="B236" s="9" t="s">
        <v>27</v>
      </c>
      <c r="C236" s="10">
        <v>23.602</v>
      </c>
      <c r="D236" s="10">
        <v>23.102</v>
      </c>
      <c r="E236" s="10">
        <v>0.5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0.5</v>
      </c>
      <c r="L236" s="10">
        <f t="shared" si="19"/>
        <v>23.102</v>
      </c>
      <c r="M236" s="10">
        <f t="shared" si="20"/>
        <v>0</v>
      </c>
      <c r="N236" s="10">
        <f t="shared" si="21"/>
        <v>23.102</v>
      </c>
      <c r="O236" s="10">
        <f t="shared" si="22"/>
        <v>0.5</v>
      </c>
      <c r="P236" s="10">
        <f t="shared" si="23"/>
        <v>0</v>
      </c>
    </row>
    <row r="237" spans="1:16" ht="12.75">
      <c r="A237" s="8" t="s">
        <v>28</v>
      </c>
      <c r="B237" s="9" t="s">
        <v>29</v>
      </c>
      <c r="C237" s="10">
        <v>23.09</v>
      </c>
      <c r="D237" s="10">
        <v>21.79</v>
      </c>
      <c r="E237" s="10">
        <v>3</v>
      </c>
      <c r="F237" s="10">
        <v>0.21</v>
      </c>
      <c r="G237" s="10">
        <v>0</v>
      </c>
      <c r="H237" s="10">
        <v>0.21</v>
      </c>
      <c r="I237" s="10">
        <v>0</v>
      </c>
      <c r="J237" s="10">
        <v>0</v>
      </c>
      <c r="K237" s="10">
        <f t="shared" si="18"/>
        <v>2.79</v>
      </c>
      <c r="L237" s="10">
        <f t="shared" si="19"/>
        <v>21.58</v>
      </c>
      <c r="M237" s="10">
        <f t="shared" si="20"/>
        <v>6.999999999999999</v>
      </c>
      <c r="N237" s="10">
        <f t="shared" si="21"/>
        <v>21.58</v>
      </c>
      <c r="O237" s="10">
        <f t="shared" si="22"/>
        <v>2.79</v>
      </c>
      <c r="P237" s="10">
        <f t="shared" si="23"/>
        <v>6.999999999999999</v>
      </c>
    </row>
    <row r="238" spans="1:16" ht="12.75">
      <c r="A238" s="8" t="s">
        <v>30</v>
      </c>
      <c r="B238" s="9" t="s">
        <v>31</v>
      </c>
      <c r="C238" s="10">
        <v>0.5</v>
      </c>
      <c r="D238" s="10">
        <v>0.5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0.5</v>
      </c>
      <c r="M238" s="10">
        <f t="shared" si="20"/>
        <v>0</v>
      </c>
      <c r="N238" s="10">
        <f t="shared" si="21"/>
        <v>0.5</v>
      </c>
      <c r="O238" s="10">
        <f t="shared" si="22"/>
        <v>0</v>
      </c>
      <c r="P238" s="10">
        <f t="shared" si="23"/>
        <v>0</v>
      </c>
    </row>
    <row r="239" spans="1:16" ht="25.5">
      <c r="A239" s="8" t="s">
        <v>40</v>
      </c>
      <c r="B239" s="9" t="s">
        <v>41</v>
      </c>
      <c r="C239" s="10">
        <v>0</v>
      </c>
      <c r="D239" s="10">
        <v>1.8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0</v>
      </c>
      <c r="L239" s="10">
        <f t="shared" si="19"/>
        <v>1.8</v>
      </c>
      <c r="M239" s="10">
        <f t="shared" si="20"/>
        <v>0</v>
      </c>
      <c r="N239" s="10">
        <f t="shared" si="21"/>
        <v>1.8</v>
      </c>
      <c r="O239" s="10">
        <f t="shared" si="22"/>
        <v>0</v>
      </c>
      <c r="P239" s="10">
        <f t="shared" si="23"/>
        <v>0</v>
      </c>
    </row>
    <row r="240" spans="1:16" ht="12.75">
      <c r="A240" s="5" t="s">
        <v>118</v>
      </c>
      <c r="B240" s="6" t="s">
        <v>119</v>
      </c>
      <c r="C240" s="7">
        <v>164180.5</v>
      </c>
      <c r="D240" s="7">
        <v>187159.70960999996</v>
      </c>
      <c r="E240" s="7">
        <v>20370.03</v>
      </c>
      <c r="F240" s="7">
        <v>1456.13057</v>
      </c>
      <c r="G240" s="7">
        <v>0</v>
      </c>
      <c r="H240" s="7">
        <v>916.2440700000001</v>
      </c>
      <c r="I240" s="7">
        <v>636.32502</v>
      </c>
      <c r="J240" s="7">
        <v>707.0277</v>
      </c>
      <c r="K240" s="7">
        <f t="shared" si="18"/>
        <v>18913.899429999998</v>
      </c>
      <c r="L240" s="7">
        <f t="shared" si="19"/>
        <v>185703.57903999995</v>
      </c>
      <c r="M240" s="7">
        <f t="shared" si="20"/>
        <v>7.14839678684813</v>
      </c>
      <c r="N240" s="7">
        <f t="shared" si="21"/>
        <v>186243.46553999998</v>
      </c>
      <c r="O240" s="7">
        <f t="shared" si="22"/>
        <v>19453.78593</v>
      </c>
      <c r="P240" s="7">
        <f t="shared" si="23"/>
        <v>4.498000592046257</v>
      </c>
    </row>
    <row r="241" spans="1:16" ht="12.75">
      <c r="A241" s="8" t="s">
        <v>22</v>
      </c>
      <c r="B241" s="9" t="s">
        <v>23</v>
      </c>
      <c r="C241" s="10">
        <v>102105.6</v>
      </c>
      <c r="D241" s="10">
        <v>113767.6</v>
      </c>
      <c r="E241" s="10">
        <v>10723.716</v>
      </c>
      <c r="F241" s="10">
        <v>0</v>
      </c>
      <c r="G241" s="10">
        <v>0</v>
      </c>
      <c r="H241" s="10">
        <v>-4.30135</v>
      </c>
      <c r="I241" s="10">
        <v>4.30135</v>
      </c>
      <c r="J241" s="10">
        <v>0</v>
      </c>
      <c r="K241" s="10">
        <f t="shared" si="18"/>
        <v>10723.716</v>
      </c>
      <c r="L241" s="10">
        <f t="shared" si="19"/>
        <v>113767.6</v>
      </c>
      <c r="M241" s="10">
        <f t="shared" si="20"/>
        <v>0</v>
      </c>
      <c r="N241" s="10">
        <f t="shared" si="21"/>
        <v>113771.90135</v>
      </c>
      <c r="O241" s="10">
        <f t="shared" si="22"/>
        <v>10728.01735</v>
      </c>
      <c r="P241" s="10">
        <f t="shared" si="23"/>
        <v>-0.04011062956161838</v>
      </c>
    </row>
    <row r="242" spans="1:16" ht="12.75">
      <c r="A242" s="8" t="s">
        <v>24</v>
      </c>
      <c r="B242" s="9" t="s">
        <v>25</v>
      </c>
      <c r="C242" s="10">
        <v>22463.2</v>
      </c>
      <c r="D242" s="10">
        <v>24784.6</v>
      </c>
      <c r="E242" s="10">
        <v>2383.484</v>
      </c>
      <c r="F242" s="10">
        <v>0</v>
      </c>
      <c r="G242" s="10">
        <v>0</v>
      </c>
      <c r="H242" s="10">
        <v>-0.14423</v>
      </c>
      <c r="I242" s="10">
        <v>0.14423</v>
      </c>
      <c r="J242" s="10">
        <v>0</v>
      </c>
      <c r="K242" s="10">
        <f t="shared" si="18"/>
        <v>2383.484</v>
      </c>
      <c r="L242" s="10">
        <f t="shared" si="19"/>
        <v>24784.6</v>
      </c>
      <c r="M242" s="10">
        <f t="shared" si="20"/>
        <v>0</v>
      </c>
      <c r="N242" s="10">
        <f t="shared" si="21"/>
        <v>24784.74423</v>
      </c>
      <c r="O242" s="10">
        <f t="shared" si="22"/>
        <v>2383.62823</v>
      </c>
      <c r="P242" s="10">
        <f t="shared" si="23"/>
        <v>-0.006051225852575474</v>
      </c>
    </row>
    <row r="243" spans="1:16" ht="12.75">
      <c r="A243" s="8" t="s">
        <v>26</v>
      </c>
      <c r="B243" s="9" t="s">
        <v>27</v>
      </c>
      <c r="C243" s="10">
        <v>1990.9</v>
      </c>
      <c r="D243" s="10">
        <v>3161.3864</v>
      </c>
      <c r="E243" s="10">
        <v>1146</v>
      </c>
      <c r="F243" s="10">
        <v>76.54925999999999</v>
      </c>
      <c r="G243" s="10">
        <v>0</v>
      </c>
      <c r="H243" s="10">
        <v>81.20478</v>
      </c>
      <c r="I243" s="10">
        <v>0.02088</v>
      </c>
      <c r="J243" s="10">
        <v>0</v>
      </c>
      <c r="K243" s="10">
        <f t="shared" si="18"/>
        <v>1069.45074</v>
      </c>
      <c r="L243" s="10">
        <f t="shared" si="19"/>
        <v>3084.83714</v>
      </c>
      <c r="M243" s="10">
        <f t="shared" si="20"/>
        <v>6.679691099476439</v>
      </c>
      <c r="N243" s="10">
        <f t="shared" si="21"/>
        <v>3080.18162</v>
      </c>
      <c r="O243" s="10">
        <f t="shared" si="22"/>
        <v>1064.79522</v>
      </c>
      <c r="P243" s="10">
        <f t="shared" si="23"/>
        <v>7.085931937172775</v>
      </c>
    </row>
    <row r="244" spans="1:16" ht="12.75">
      <c r="A244" s="8" t="s">
        <v>66</v>
      </c>
      <c r="B244" s="9" t="s">
        <v>67</v>
      </c>
      <c r="C244" s="10">
        <v>6691.1</v>
      </c>
      <c r="D244" s="10">
        <v>11666.09</v>
      </c>
      <c r="E244" s="10">
        <v>4203.5</v>
      </c>
      <c r="F244" s="10">
        <v>663.07127</v>
      </c>
      <c r="G244" s="10">
        <v>0</v>
      </c>
      <c r="H244" s="10">
        <v>198.93159</v>
      </c>
      <c r="I244" s="10">
        <v>525.6351999999999</v>
      </c>
      <c r="J244" s="10">
        <v>601.12384</v>
      </c>
      <c r="K244" s="10">
        <f t="shared" si="18"/>
        <v>3540.42873</v>
      </c>
      <c r="L244" s="10">
        <f t="shared" si="19"/>
        <v>11003.01873</v>
      </c>
      <c r="M244" s="10">
        <f t="shared" si="20"/>
        <v>15.774265968835493</v>
      </c>
      <c r="N244" s="10">
        <f t="shared" si="21"/>
        <v>11467.15841</v>
      </c>
      <c r="O244" s="10">
        <f t="shared" si="22"/>
        <v>4004.56841</v>
      </c>
      <c r="P244" s="10">
        <f t="shared" si="23"/>
        <v>4.732522659688355</v>
      </c>
    </row>
    <row r="245" spans="1:16" ht="12.75">
      <c r="A245" s="8" t="s">
        <v>68</v>
      </c>
      <c r="B245" s="9" t="s">
        <v>69</v>
      </c>
      <c r="C245" s="10">
        <v>2913.3</v>
      </c>
      <c r="D245" s="10">
        <v>3614.74</v>
      </c>
      <c r="E245" s="10">
        <v>231</v>
      </c>
      <c r="F245" s="10">
        <v>48.88801</v>
      </c>
      <c r="G245" s="10">
        <v>0</v>
      </c>
      <c r="H245" s="10">
        <v>43.06693</v>
      </c>
      <c r="I245" s="10">
        <v>10.752559999999999</v>
      </c>
      <c r="J245" s="10">
        <v>35.18457</v>
      </c>
      <c r="K245" s="10">
        <f t="shared" si="18"/>
        <v>182.11199</v>
      </c>
      <c r="L245" s="10">
        <f t="shared" si="19"/>
        <v>3565.8519899999997</v>
      </c>
      <c r="M245" s="10">
        <f t="shared" si="20"/>
        <v>21.16364069264069</v>
      </c>
      <c r="N245" s="10">
        <f t="shared" si="21"/>
        <v>3571.67307</v>
      </c>
      <c r="O245" s="10">
        <f t="shared" si="22"/>
        <v>187.93307</v>
      </c>
      <c r="P245" s="10">
        <f t="shared" si="23"/>
        <v>18.64369264069264</v>
      </c>
    </row>
    <row r="246" spans="1:16" ht="12.75">
      <c r="A246" s="8" t="s">
        <v>28</v>
      </c>
      <c r="B246" s="9" t="s">
        <v>29</v>
      </c>
      <c r="C246" s="10">
        <v>1069.6</v>
      </c>
      <c r="D246" s="10">
        <v>2110.21321</v>
      </c>
      <c r="E246" s="10">
        <v>495.4</v>
      </c>
      <c r="F246" s="10">
        <v>93.73477000000001</v>
      </c>
      <c r="G246" s="10">
        <v>0</v>
      </c>
      <c r="H246" s="10">
        <v>100.47887</v>
      </c>
      <c r="I246" s="10">
        <v>0.6255700000000001</v>
      </c>
      <c r="J246" s="10">
        <v>0</v>
      </c>
      <c r="K246" s="10">
        <f t="shared" si="18"/>
        <v>401.66522999999995</v>
      </c>
      <c r="L246" s="10">
        <f t="shared" si="19"/>
        <v>2016.4784399999999</v>
      </c>
      <c r="M246" s="10">
        <f t="shared" si="20"/>
        <v>18.92102745256359</v>
      </c>
      <c r="N246" s="10">
        <f t="shared" si="21"/>
        <v>2009.73434</v>
      </c>
      <c r="O246" s="10">
        <f t="shared" si="22"/>
        <v>394.92112999999995</v>
      </c>
      <c r="P246" s="10">
        <f t="shared" si="23"/>
        <v>20.28237182075091</v>
      </c>
    </row>
    <row r="247" spans="1:16" ht="12.75">
      <c r="A247" s="8" t="s">
        <v>30</v>
      </c>
      <c r="B247" s="9" t="s">
        <v>31</v>
      </c>
      <c r="C247" s="10">
        <v>218.8</v>
      </c>
      <c r="D247" s="10">
        <v>527.08</v>
      </c>
      <c r="E247" s="10">
        <v>329.63</v>
      </c>
      <c r="F247" s="10">
        <v>0</v>
      </c>
      <c r="G247" s="10">
        <v>0</v>
      </c>
      <c r="H247" s="10">
        <v>11.06</v>
      </c>
      <c r="I247" s="10">
        <v>0</v>
      </c>
      <c r="J247" s="10">
        <v>0</v>
      </c>
      <c r="K247" s="10">
        <f t="shared" si="18"/>
        <v>329.63</v>
      </c>
      <c r="L247" s="10">
        <f t="shared" si="19"/>
        <v>527.08</v>
      </c>
      <c r="M247" s="10">
        <f t="shared" si="20"/>
        <v>0</v>
      </c>
      <c r="N247" s="10">
        <f t="shared" si="21"/>
        <v>516.0200000000001</v>
      </c>
      <c r="O247" s="10">
        <f t="shared" si="22"/>
        <v>318.57</v>
      </c>
      <c r="P247" s="10">
        <f t="shared" si="23"/>
        <v>3.3552771289021024</v>
      </c>
    </row>
    <row r="248" spans="1:16" ht="12.75">
      <c r="A248" s="8" t="s">
        <v>32</v>
      </c>
      <c r="B248" s="9" t="s">
        <v>33</v>
      </c>
      <c r="C248" s="10">
        <v>17178</v>
      </c>
      <c r="D248" s="10">
        <v>17178</v>
      </c>
      <c r="E248" s="10">
        <v>88.7</v>
      </c>
      <c r="F248" s="10">
        <v>6.5363500000000005</v>
      </c>
      <c r="G248" s="10">
        <v>0</v>
      </c>
      <c r="H248" s="10">
        <v>6.26606</v>
      </c>
      <c r="I248" s="10">
        <v>0.27029000000000003</v>
      </c>
      <c r="J248" s="10">
        <v>0</v>
      </c>
      <c r="K248" s="10">
        <f t="shared" si="18"/>
        <v>82.16365</v>
      </c>
      <c r="L248" s="10">
        <f t="shared" si="19"/>
        <v>17171.46365</v>
      </c>
      <c r="M248" s="10">
        <f t="shared" si="20"/>
        <v>7.369052987598647</v>
      </c>
      <c r="N248" s="10">
        <f t="shared" si="21"/>
        <v>17171.73394</v>
      </c>
      <c r="O248" s="10">
        <f t="shared" si="22"/>
        <v>82.43394</v>
      </c>
      <c r="P248" s="10">
        <f t="shared" si="23"/>
        <v>7.064329199549042</v>
      </c>
    </row>
    <row r="249" spans="1:16" ht="12.75">
      <c r="A249" s="8" t="s">
        <v>34</v>
      </c>
      <c r="B249" s="9" t="s">
        <v>35</v>
      </c>
      <c r="C249" s="10">
        <v>1528.8</v>
      </c>
      <c r="D249" s="10">
        <v>1528.8</v>
      </c>
      <c r="E249" s="10">
        <v>130.75</v>
      </c>
      <c r="F249" s="10">
        <v>94.52174000000001</v>
      </c>
      <c r="G249" s="10">
        <v>0</v>
      </c>
      <c r="H249" s="10">
        <v>92.54308</v>
      </c>
      <c r="I249" s="10">
        <v>2.33381</v>
      </c>
      <c r="J249" s="10">
        <v>0</v>
      </c>
      <c r="K249" s="10">
        <f t="shared" si="18"/>
        <v>36.22825999999999</v>
      </c>
      <c r="L249" s="10">
        <f t="shared" si="19"/>
        <v>1434.27826</v>
      </c>
      <c r="M249" s="10">
        <f t="shared" si="20"/>
        <v>72.29196175908223</v>
      </c>
      <c r="N249" s="10">
        <f t="shared" si="21"/>
        <v>1436.25692</v>
      </c>
      <c r="O249" s="10">
        <f t="shared" si="22"/>
        <v>38.20692</v>
      </c>
      <c r="P249" s="10">
        <f t="shared" si="23"/>
        <v>70.77864627151051</v>
      </c>
    </row>
    <row r="250" spans="1:16" ht="12.75">
      <c r="A250" s="8" t="s">
        <v>36</v>
      </c>
      <c r="B250" s="9" t="s">
        <v>37</v>
      </c>
      <c r="C250" s="10">
        <v>4438</v>
      </c>
      <c r="D250" s="10">
        <v>4438</v>
      </c>
      <c r="E250" s="10">
        <v>312.3</v>
      </c>
      <c r="F250" s="10">
        <v>332.45547</v>
      </c>
      <c r="G250" s="10">
        <v>0</v>
      </c>
      <c r="H250" s="10">
        <v>294.2217</v>
      </c>
      <c r="I250" s="10">
        <v>40.12825</v>
      </c>
      <c r="J250" s="10">
        <v>0</v>
      </c>
      <c r="K250" s="10">
        <f t="shared" si="18"/>
        <v>-20.15546999999998</v>
      </c>
      <c r="L250" s="10">
        <f t="shared" si="19"/>
        <v>4105.54453</v>
      </c>
      <c r="M250" s="10">
        <f t="shared" si="20"/>
        <v>106.45388088376559</v>
      </c>
      <c r="N250" s="10">
        <f t="shared" si="21"/>
        <v>4143.7783</v>
      </c>
      <c r="O250" s="10">
        <f t="shared" si="22"/>
        <v>18.078300000000013</v>
      </c>
      <c r="P250" s="10">
        <f t="shared" si="23"/>
        <v>94.21123919308357</v>
      </c>
    </row>
    <row r="251" spans="1:16" ht="12.75">
      <c r="A251" s="8" t="s">
        <v>38</v>
      </c>
      <c r="B251" s="9" t="s">
        <v>39</v>
      </c>
      <c r="C251" s="10">
        <v>1029.2</v>
      </c>
      <c r="D251" s="10">
        <v>1029.2</v>
      </c>
      <c r="E251" s="10">
        <v>48.1</v>
      </c>
      <c r="F251" s="10">
        <v>36.21654</v>
      </c>
      <c r="G251" s="10">
        <v>0</v>
      </c>
      <c r="H251" s="10">
        <v>-0.13127000000000003</v>
      </c>
      <c r="I251" s="10">
        <v>36.347809999999996</v>
      </c>
      <c r="J251" s="10">
        <v>36.21654</v>
      </c>
      <c r="K251" s="10">
        <f t="shared" si="18"/>
        <v>11.88346</v>
      </c>
      <c r="L251" s="10">
        <f t="shared" si="19"/>
        <v>992.98346</v>
      </c>
      <c r="M251" s="10">
        <f t="shared" si="20"/>
        <v>75.29426195426196</v>
      </c>
      <c r="N251" s="10">
        <f t="shared" si="21"/>
        <v>1029.3312700000001</v>
      </c>
      <c r="O251" s="10">
        <f t="shared" si="22"/>
        <v>48.23127</v>
      </c>
      <c r="P251" s="10">
        <f t="shared" si="23"/>
        <v>-0.27291060291060293</v>
      </c>
    </row>
    <row r="252" spans="1:16" ht="12.75">
      <c r="A252" s="8" t="s">
        <v>120</v>
      </c>
      <c r="B252" s="9" t="s">
        <v>121</v>
      </c>
      <c r="C252" s="10">
        <v>957.1</v>
      </c>
      <c r="D252" s="10">
        <v>957.1</v>
      </c>
      <c r="E252" s="10">
        <v>118</v>
      </c>
      <c r="F252" s="10">
        <v>43.80921</v>
      </c>
      <c r="G252" s="10">
        <v>0</v>
      </c>
      <c r="H252" s="10">
        <v>43.80921</v>
      </c>
      <c r="I252" s="10">
        <v>0</v>
      </c>
      <c r="J252" s="10">
        <v>0</v>
      </c>
      <c r="K252" s="10">
        <f t="shared" si="18"/>
        <v>74.19078999999999</v>
      </c>
      <c r="L252" s="10">
        <f t="shared" si="19"/>
        <v>913.29079</v>
      </c>
      <c r="M252" s="10">
        <f t="shared" si="20"/>
        <v>37.12644915254237</v>
      </c>
      <c r="N252" s="10">
        <f t="shared" si="21"/>
        <v>913.29079</v>
      </c>
      <c r="O252" s="10">
        <f t="shared" si="22"/>
        <v>74.19078999999999</v>
      </c>
      <c r="P252" s="10">
        <f t="shared" si="23"/>
        <v>37.12644915254237</v>
      </c>
    </row>
    <row r="253" spans="1:16" ht="12.75">
      <c r="A253" s="8" t="s">
        <v>58</v>
      </c>
      <c r="B253" s="9" t="s">
        <v>59</v>
      </c>
      <c r="C253" s="10">
        <v>1596.9</v>
      </c>
      <c r="D253" s="10">
        <v>2396.9</v>
      </c>
      <c r="E253" s="10">
        <v>159.45</v>
      </c>
      <c r="F253" s="10">
        <v>60.34795</v>
      </c>
      <c r="G253" s="10">
        <v>0</v>
      </c>
      <c r="H253" s="10">
        <v>49.2387</v>
      </c>
      <c r="I253" s="10">
        <v>15.76507</v>
      </c>
      <c r="J253" s="10">
        <v>34.50275</v>
      </c>
      <c r="K253" s="10">
        <f t="shared" si="18"/>
        <v>99.10204999999999</v>
      </c>
      <c r="L253" s="10">
        <f t="shared" si="19"/>
        <v>2336.5520500000002</v>
      </c>
      <c r="M253" s="10">
        <f t="shared" si="20"/>
        <v>37.84756977108812</v>
      </c>
      <c r="N253" s="10">
        <f t="shared" si="21"/>
        <v>2347.6613</v>
      </c>
      <c r="O253" s="10">
        <f t="shared" si="22"/>
        <v>110.2113</v>
      </c>
      <c r="P253" s="10">
        <f t="shared" si="23"/>
        <v>30.880338664158046</v>
      </c>
    </row>
    <row r="254" spans="1:16" ht="25.5">
      <c r="A254" s="5" t="s">
        <v>122</v>
      </c>
      <c r="B254" s="6" t="s">
        <v>123</v>
      </c>
      <c r="C254" s="7">
        <v>10165.3</v>
      </c>
      <c r="D254" s="7">
        <v>11238.4</v>
      </c>
      <c r="E254" s="7">
        <v>1034.3</v>
      </c>
      <c r="F254" s="7">
        <v>33.25029</v>
      </c>
      <c r="G254" s="7">
        <v>0</v>
      </c>
      <c r="H254" s="7">
        <v>5.456460000000001</v>
      </c>
      <c r="I254" s="7">
        <v>28.27007</v>
      </c>
      <c r="J254" s="7">
        <v>28.3096</v>
      </c>
      <c r="K254" s="7">
        <f t="shared" si="18"/>
        <v>1001.04971</v>
      </c>
      <c r="L254" s="7">
        <f t="shared" si="19"/>
        <v>11205.14971</v>
      </c>
      <c r="M254" s="7">
        <f t="shared" si="20"/>
        <v>3.2147626413999806</v>
      </c>
      <c r="N254" s="7">
        <f t="shared" si="21"/>
        <v>11232.94354</v>
      </c>
      <c r="O254" s="7">
        <f t="shared" si="22"/>
        <v>1028.8435399999998</v>
      </c>
      <c r="P254" s="7">
        <f t="shared" si="23"/>
        <v>0.5275510006767863</v>
      </c>
    </row>
    <row r="255" spans="1:16" ht="12.75">
      <c r="A255" s="8" t="s">
        <v>22</v>
      </c>
      <c r="B255" s="9" t="s">
        <v>23</v>
      </c>
      <c r="C255" s="10">
        <v>6925.5</v>
      </c>
      <c r="D255" s="10">
        <v>7703.1</v>
      </c>
      <c r="E255" s="10">
        <v>774.534</v>
      </c>
      <c r="F255" s="10">
        <v>0</v>
      </c>
      <c r="G255" s="10">
        <v>0</v>
      </c>
      <c r="H255" s="10">
        <v>-1.05757</v>
      </c>
      <c r="I255" s="10">
        <v>1.05757</v>
      </c>
      <c r="J255" s="10">
        <v>0</v>
      </c>
      <c r="K255" s="10">
        <f t="shared" si="18"/>
        <v>774.534</v>
      </c>
      <c r="L255" s="10">
        <f t="shared" si="19"/>
        <v>7703.1</v>
      </c>
      <c r="M255" s="10">
        <f t="shared" si="20"/>
        <v>0</v>
      </c>
      <c r="N255" s="10">
        <f t="shared" si="21"/>
        <v>7704.15757</v>
      </c>
      <c r="O255" s="10">
        <f t="shared" si="22"/>
        <v>775.59157</v>
      </c>
      <c r="P255" s="10">
        <f t="shared" si="23"/>
        <v>-0.1365427469936762</v>
      </c>
    </row>
    <row r="256" spans="1:16" ht="12.75">
      <c r="A256" s="8" t="s">
        <v>24</v>
      </c>
      <c r="B256" s="9" t="s">
        <v>25</v>
      </c>
      <c r="C256" s="10">
        <v>1523.7</v>
      </c>
      <c r="D256" s="10">
        <v>1656.1</v>
      </c>
      <c r="E256" s="10">
        <v>168.95600000000002</v>
      </c>
      <c r="F256" s="10">
        <v>0</v>
      </c>
      <c r="G256" s="10">
        <v>0</v>
      </c>
      <c r="H256" s="10">
        <v>-0.33742</v>
      </c>
      <c r="I256" s="10">
        <v>0.33742</v>
      </c>
      <c r="J256" s="10">
        <v>0</v>
      </c>
      <c r="K256" s="10">
        <f t="shared" si="18"/>
        <v>168.95600000000002</v>
      </c>
      <c r="L256" s="10">
        <f t="shared" si="19"/>
        <v>1656.1</v>
      </c>
      <c r="M256" s="10">
        <f t="shared" si="20"/>
        <v>0</v>
      </c>
      <c r="N256" s="10">
        <f t="shared" si="21"/>
        <v>1656.43742</v>
      </c>
      <c r="O256" s="10">
        <f t="shared" si="22"/>
        <v>169.29342000000003</v>
      </c>
      <c r="P256" s="10">
        <f t="shared" si="23"/>
        <v>-0.19970879992424062</v>
      </c>
    </row>
    <row r="257" spans="1:16" ht="12.75">
      <c r="A257" s="8" t="s">
        <v>26</v>
      </c>
      <c r="B257" s="9" t="s">
        <v>27</v>
      </c>
      <c r="C257" s="10">
        <v>52.5</v>
      </c>
      <c r="D257" s="10">
        <v>60.8</v>
      </c>
      <c r="E257" s="10">
        <v>6.09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6.09</v>
      </c>
      <c r="L257" s="10">
        <f t="shared" si="19"/>
        <v>60.8</v>
      </c>
      <c r="M257" s="10">
        <f t="shared" si="20"/>
        <v>0</v>
      </c>
      <c r="N257" s="10">
        <f t="shared" si="21"/>
        <v>60.8</v>
      </c>
      <c r="O257" s="10">
        <f t="shared" si="22"/>
        <v>6.09</v>
      </c>
      <c r="P257" s="10">
        <f t="shared" si="23"/>
        <v>0</v>
      </c>
    </row>
    <row r="258" spans="1:16" ht="12.75">
      <c r="A258" s="8" t="s">
        <v>66</v>
      </c>
      <c r="B258" s="9" t="s">
        <v>67</v>
      </c>
      <c r="C258" s="10">
        <v>199</v>
      </c>
      <c r="D258" s="10">
        <v>353.8</v>
      </c>
      <c r="E258" s="10">
        <v>19.453</v>
      </c>
      <c r="F258" s="10">
        <v>3.01098</v>
      </c>
      <c r="G258" s="10">
        <v>0</v>
      </c>
      <c r="H258" s="10">
        <v>3.01098</v>
      </c>
      <c r="I258" s="10">
        <v>0</v>
      </c>
      <c r="J258" s="10">
        <v>0</v>
      </c>
      <c r="K258" s="10">
        <f t="shared" si="18"/>
        <v>16.44202</v>
      </c>
      <c r="L258" s="10">
        <f t="shared" si="19"/>
        <v>350.78902</v>
      </c>
      <c r="M258" s="10">
        <f t="shared" si="20"/>
        <v>15.478229578985248</v>
      </c>
      <c r="N258" s="10">
        <f t="shared" si="21"/>
        <v>350.78902</v>
      </c>
      <c r="O258" s="10">
        <f t="shared" si="22"/>
        <v>16.44202</v>
      </c>
      <c r="P258" s="10">
        <f t="shared" si="23"/>
        <v>15.478229578985248</v>
      </c>
    </row>
    <row r="259" spans="1:16" ht="12.75">
      <c r="A259" s="8" t="s">
        <v>68</v>
      </c>
      <c r="B259" s="9" t="s">
        <v>69</v>
      </c>
      <c r="C259" s="10">
        <v>10.5</v>
      </c>
      <c r="D259" s="10">
        <v>10.5</v>
      </c>
      <c r="E259" s="10">
        <v>0.842</v>
      </c>
      <c r="F259" s="10">
        <v>0.18856</v>
      </c>
      <c r="G259" s="10">
        <v>0</v>
      </c>
      <c r="H259" s="10">
        <v>0.061840000000000006</v>
      </c>
      <c r="I259" s="10">
        <v>0.12672</v>
      </c>
      <c r="J259" s="10">
        <v>0.12672</v>
      </c>
      <c r="K259" s="10">
        <f t="shared" si="18"/>
        <v>0.65344</v>
      </c>
      <c r="L259" s="10">
        <f t="shared" si="19"/>
        <v>10.31144</v>
      </c>
      <c r="M259" s="10">
        <f t="shared" si="20"/>
        <v>22.394299287410927</v>
      </c>
      <c r="N259" s="10">
        <f t="shared" si="21"/>
        <v>10.43816</v>
      </c>
      <c r="O259" s="10">
        <f t="shared" si="22"/>
        <v>0.78016</v>
      </c>
      <c r="P259" s="10">
        <f t="shared" si="23"/>
        <v>7.344418052256533</v>
      </c>
    </row>
    <row r="260" spans="1:16" ht="12.75">
      <c r="A260" s="8" t="s">
        <v>28</v>
      </c>
      <c r="B260" s="9" t="s">
        <v>29</v>
      </c>
      <c r="C260" s="10">
        <v>91.3</v>
      </c>
      <c r="D260" s="10">
        <v>91.3</v>
      </c>
      <c r="E260" s="10">
        <v>7.308</v>
      </c>
      <c r="F260" s="10">
        <v>0.5232899999999999</v>
      </c>
      <c r="G260" s="10">
        <v>0</v>
      </c>
      <c r="H260" s="10">
        <v>-0.03681</v>
      </c>
      <c r="I260" s="10">
        <v>1.03634</v>
      </c>
      <c r="J260" s="10">
        <v>0.99953</v>
      </c>
      <c r="K260" s="10">
        <f t="shared" si="18"/>
        <v>6.78471</v>
      </c>
      <c r="L260" s="10">
        <f t="shared" si="19"/>
        <v>90.77671</v>
      </c>
      <c r="M260" s="10">
        <f t="shared" si="20"/>
        <v>7.160509031198685</v>
      </c>
      <c r="N260" s="10">
        <f t="shared" si="21"/>
        <v>91.33681</v>
      </c>
      <c r="O260" s="10">
        <f t="shared" si="22"/>
        <v>7.34481</v>
      </c>
      <c r="P260" s="10">
        <f t="shared" si="23"/>
        <v>-0.5036945812807881</v>
      </c>
    </row>
    <row r="261" spans="1:16" ht="12.75">
      <c r="A261" s="8" t="s">
        <v>30</v>
      </c>
      <c r="B261" s="9" t="s">
        <v>31</v>
      </c>
      <c r="C261" s="10">
        <v>4.2</v>
      </c>
      <c r="D261" s="10">
        <v>4.2</v>
      </c>
      <c r="E261" s="10">
        <v>0.217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0.217</v>
      </c>
      <c r="L261" s="10">
        <f t="shared" si="19"/>
        <v>4.2</v>
      </c>
      <c r="M261" s="10">
        <f t="shared" si="20"/>
        <v>0</v>
      </c>
      <c r="N261" s="10">
        <f t="shared" si="21"/>
        <v>4.2</v>
      </c>
      <c r="O261" s="10">
        <f t="shared" si="22"/>
        <v>0.217</v>
      </c>
      <c r="P261" s="10">
        <f t="shared" si="23"/>
        <v>0</v>
      </c>
    </row>
    <row r="262" spans="1:16" ht="12.75">
      <c r="A262" s="8" t="s">
        <v>32</v>
      </c>
      <c r="B262" s="9" t="s">
        <v>33</v>
      </c>
      <c r="C262" s="10">
        <v>492.7</v>
      </c>
      <c r="D262" s="10">
        <v>492.7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0</v>
      </c>
      <c r="L262" s="10">
        <f aca="true" t="shared" si="25" ref="L262:L325">D262-F262</f>
        <v>492.7</v>
      </c>
      <c r="M262" s="10">
        <f aca="true" t="shared" si="26" ref="M262:M325">IF(E262=0,0,(F262/E262)*100)</f>
        <v>0</v>
      </c>
      <c r="N262" s="10">
        <f aca="true" t="shared" si="27" ref="N262:N325">D262-H262</f>
        <v>492.7</v>
      </c>
      <c r="O262" s="10">
        <f aca="true" t="shared" si="28" ref="O262:O325">E262-H262</f>
        <v>0</v>
      </c>
      <c r="P262" s="10">
        <f aca="true" t="shared" si="29" ref="P262:P325">IF(E262=0,0,(H262/E262)*100)</f>
        <v>0</v>
      </c>
    </row>
    <row r="263" spans="1:16" ht="12.75">
      <c r="A263" s="8" t="s">
        <v>34</v>
      </c>
      <c r="B263" s="9" t="s">
        <v>35</v>
      </c>
      <c r="C263" s="10">
        <v>59.5</v>
      </c>
      <c r="D263" s="10">
        <v>59.5</v>
      </c>
      <c r="E263" s="10">
        <v>5.46</v>
      </c>
      <c r="F263" s="10">
        <v>0</v>
      </c>
      <c r="G263" s="10">
        <v>0</v>
      </c>
      <c r="H263" s="10">
        <v>-0.26506</v>
      </c>
      <c r="I263" s="10">
        <v>0.26506</v>
      </c>
      <c r="J263" s="10">
        <v>0</v>
      </c>
      <c r="K263" s="10">
        <f t="shared" si="24"/>
        <v>5.46</v>
      </c>
      <c r="L263" s="10">
        <f t="shared" si="25"/>
        <v>59.5</v>
      </c>
      <c r="M263" s="10">
        <f t="shared" si="26"/>
        <v>0</v>
      </c>
      <c r="N263" s="10">
        <f t="shared" si="27"/>
        <v>59.76506</v>
      </c>
      <c r="O263" s="10">
        <f t="shared" si="28"/>
        <v>5.72506</v>
      </c>
      <c r="P263" s="10">
        <f t="shared" si="29"/>
        <v>-4.854578754578755</v>
      </c>
    </row>
    <row r="264" spans="1:16" ht="12.75">
      <c r="A264" s="8" t="s">
        <v>36</v>
      </c>
      <c r="B264" s="9" t="s">
        <v>37</v>
      </c>
      <c r="C264" s="10">
        <v>213.4</v>
      </c>
      <c r="D264" s="10">
        <v>213.4</v>
      </c>
      <c r="E264" s="10">
        <v>16.83</v>
      </c>
      <c r="F264" s="10">
        <v>29.0959</v>
      </c>
      <c r="G264" s="10">
        <v>0</v>
      </c>
      <c r="H264" s="10">
        <v>3.64894</v>
      </c>
      <c r="I264" s="10">
        <v>25.44696</v>
      </c>
      <c r="J264" s="10">
        <v>27.18335</v>
      </c>
      <c r="K264" s="10">
        <f t="shared" si="24"/>
        <v>-12.265900000000002</v>
      </c>
      <c r="L264" s="10">
        <f t="shared" si="25"/>
        <v>184.3041</v>
      </c>
      <c r="M264" s="10">
        <f t="shared" si="26"/>
        <v>172.88116458704695</v>
      </c>
      <c r="N264" s="10">
        <f t="shared" si="27"/>
        <v>209.75106</v>
      </c>
      <c r="O264" s="10">
        <f t="shared" si="28"/>
        <v>13.181059999999999</v>
      </c>
      <c r="P264" s="10">
        <f t="shared" si="29"/>
        <v>21.681164587046943</v>
      </c>
    </row>
    <row r="265" spans="1:16" ht="12.75">
      <c r="A265" s="8" t="s">
        <v>38</v>
      </c>
      <c r="B265" s="9" t="s">
        <v>39</v>
      </c>
      <c r="C265" s="10">
        <v>173.2</v>
      </c>
      <c r="D265" s="10">
        <v>173.2</v>
      </c>
      <c r="E265" s="10">
        <v>0.51</v>
      </c>
      <c r="F265" s="10">
        <v>0.43156</v>
      </c>
      <c r="G265" s="10">
        <v>0</v>
      </c>
      <c r="H265" s="10">
        <v>0.43156</v>
      </c>
      <c r="I265" s="10">
        <v>0</v>
      </c>
      <c r="J265" s="10">
        <v>0</v>
      </c>
      <c r="K265" s="10">
        <f t="shared" si="24"/>
        <v>0.07844000000000001</v>
      </c>
      <c r="L265" s="10">
        <f t="shared" si="25"/>
        <v>172.76844</v>
      </c>
      <c r="M265" s="10">
        <f t="shared" si="26"/>
        <v>84.61960784313726</v>
      </c>
      <c r="N265" s="10">
        <f t="shared" si="27"/>
        <v>172.76844</v>
      </c>
      <c r="O265" s="10">
        <f t="shared" si="28"/>
        <v>0.07844000000000001</v>
      </c>
      <c r="P265" s="10">
        <f t="shared" si="29"/>
        <v>84.61960784313726</v>
      </c>
    </row>
    <row r="266" spans="1:16" ht="25.5">
      <c r="A266" s="8" t="s">
        <v>40</v>
      </c>
      <c r="B266" s="9" t="s">
        <v>41</v>
      </c>
      <c r="C266" s="10">
        <v>10.5</v>
      </c>
      <c r="D266" s="10">
        <v>10.5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10.5</v>
      </c>
      <c r="M266" s="10">
        <f t="shared" si="26"/>
        <v>0</v>
      </c>
      <c r="N266" s="10">
        <f t="shared" si="27"/>
        <v>10.5</v>
      </c>
      <c r="O266" s="10">
        <f t="shared" si="28"/>
        <v>0</v>
      </c>
      <c r="P266" s="10">
        <f t="shared" si="29"/>
        <v>0</v>
      </c>
    </row>
    <row r="267" spans="1:16" ht="12.75">
      <c r="A267" s="8" t="s">
        <v>58</v>
      </c>
      <c r="B267" s="9" t="s">
        <v>59</v>
      </c>
      <c r="C267" s="10">
        <v>409.3</v>
      </c>
      <c r="D267" s="10">
        <v>409.3</v>
      </c>
      <c r="E267" s="10">
        <v>34.1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34.1</v>
      </c>
      <c r="L267" s="10">
        <f t="shared" si="25"/>
        <v>409.3</v>
      </c>
      <c r="M267" s="10">
        <f t="shared" si="26"/>
        <v>0</v>
      </c>
      <c r="N267" s="10">
        <f t="shared" si="27"/>
        <v>409.3</v>
      </c>
      <c r="O267" s="10">
        <f t="shared" si="28"/>
        <v>34.1</v>
      </c>
      <c r="P267" s="10">
        <f t="shared" si="29"/>
        <v>0</v>
      </c>
    </row>
    <row r="268" spans="1:16" ht="25.5">
      <c r="A268" s="5" t="s">
        <v>124</v>
      </c>
      <c r="B268" s="6" t="s">
        <v>125</v>
      </c>
      <c r="C268" s="7">
        <v>597.9</v>
      </c>
      <c r="D268" s="7">
        <v>597.9</v>
      </c>
      <c r="E268" s="7">
        <v>49.15</v>
      </c>
      <c r="F268" s="7">
        <v>0.6517499999999999</v>
      </c>
      <c r="G268" s="7">
        <v>0</v>
      </c>
      <c r="H268" s="7">
        <v>0.6517499999999999</v>
      </c>
      <c r="I268" s="7">
        <v>0</v>
      </c>
      <c r="J268" s="7">
        <v>0</v>
      </c>
      <c r="K268" s="7">
        <f t="shared" si="24"/>
        <v>48.49825</v>
      </c>
      <c r="L268" s="7">
        <f t="shared" si="25"/>
        <v>597.24825</v>
      </c>
      <c r="M268" s="7">
        <f t="shared" si="26"/>
        <v>1.3260427263479144</v>
      </c>
      <c r="N268" s="7">
        <f t="shared" si="27"/>
        <v>597.24825</v>
      </c>
      <c r="O268" s="7">
        <f t="shared" si="28"/>
        <v>48.49825</v>
      </c>
      <c r="P268" s="7">
        <f t="shared" si="29"/>
        <v>1.3260427263479144</v>
      </c>
    </row>
    <row r="269" spans="1:16" ht="12.75">
      <c r="A269" s="8" t="s">
        <v>22</v>
      </c>
      <c r="B269" s="9" t="s">
        <v>23</v>
      </c>
      <c r="C269" s="10">
        <v>461.7</v>
      </c>
      <c r="D269" s="10">
        <v>461.7</v>
      </c>
      <c r="E269" s="10">
        <v>38.5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38.5</v>
      </c>
      <c r="L269" s="10">
        <f t="shared" si="25"/>
        <v>461.7</v>
      </c>
      <c r="M269" s="10">
        <f t="shared" si="26"/>
        <v>0</v>
      </c>
      <c r="N269" s="10">
        <f t="shared" si="27"/>
        <v>461.7</v>
      </c>
      <c r="O269" s="10">
        <f t="shared" si="28"/>
        <v>38.5</v>
      </c>
      <c r="P269" s="10">
        <f t="shared" si="29"/>
        <v>0</v>
      </c>
    </row>
    <row r="270" spans="1:16" ht="12.75">
      <c r="A270" s="8" t="s">
        <v>24</v>
      </c>
      <c r="B270" s="9" t="s">
        <v>25</v>
      </c>
      <c r="C270" s="10">
        <v>101.6</v>
      </c>
      <c r="D270" s="10">
        <v>101.6</v>
      </c>
      <c r="E270" s="10">
        <v>8.5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8.5</v>
      </c>
      <c r="L270" s="10">
        <f t="shared" si="25"/>
        <v>101.6</v>
      </c>
      <c r="M270" s="10">
        <f t="shared" si="26"/>
        <v>0</v>
      </c>
      <c r="N270" s="10">
        <f t="shared" si="27"/>
        <v>101.6</v>
      </c>
      <c r="O270" s="10">
        <f t="shared" si="28"/>
        <v>8.5</v>
      </c>
      <c r="P270" s="10">
        <f t="shared" si="29"/>
        <v>0</v>
      </c>
    </row>
    <row r="271" spans="1:16" ht="12.75">
      <c r="A271" s="8" t="s">
        <v>26</v>
      </c>
      <c r="B271" s="9" t="s">
        <v>27</v>
      </c>
      <c r="C271" s="10">
        <v>9</v>
      </c>
      <c r="D271" s="10">
        <v>9</v>
      </c>
      <c r="E271" s="10">
        <v>0.9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0.9</v>
      </c>
      <c r="L271" s="10">
        <f t="shared" si="25"/>
        <v>9</v>
      </c>
      <c r="M271" s="10">
        <f t="shared" si="26"/>
        <v>0</v>
      </c>
      <c r="N271" s="10">
        <f t="shared" si="27"/>
        <v>9</v>
      </c>
      <c r="O271" s="10">
        <f t="shared" si="28"/>
        <v>0.9</v>
      </c>
      <c r="P271" s="10">
        <f t="shared" si="29"/>
        <v>0</v>
      </c>
    </row>
    <row r="272" spans="1:16" ht="12.75">
      <c r="A272" s="8" t="s">
        <v>28</v>
      </c>
      <c r="B272" s="9" t="s">
        <v>29</v>
      </c>
      <c r="C272" s="10">
        <v>7</v>
      </c>
      <c r="D272" s="10">
        <v>7</v>
      </c>
      <c r="E272" s="10">
        <v>0.65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0.65</v>
      </c>
      <c r="L272" s="10">
        <f t="shared" si="25"/>
        <v>7</v>
      </c>
      <c r="M272" s="10">
        <f t="shared" si="26"/>
        <v>0</v>
      </c>
      <c r="N272" s="10">
        <f t="shared" si="27"/>
        <v>7</v>
      </c>
      <c r="O272" s="10">
        <f t="shared" si="28"/>
        <v>0.65</v>
      </c>
      <c r="P272" s="10">
        <f t="shared" si="29"/>
        <v>0</v>
      </c>
    </row>
    <row r="273" spans="1:16" ht="12.75">
      <c r="A273" s="8" t="s">
        <v>32</v>
      </c>
      <c r="B273" s="9" t="s">
        <v>33</v>
      </c>
      <c r="C273" s="10">
        <v>10.8</v>
      </c>
      <c r="D273" s="10">
        <v>10.8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10.8</v>
      </c>
      <c r="M273" s="10">
        <f t="shared" si="26"/>
        <v>0</v>
      </c>
      <c r="N273" s="10">
        <f t="shared" si="27"/>
        <v>10.8</v>
      </c>
      <c r="O273" s="10">
        <f t="shared" si="28"/>
        <v>0</v>
      </c>
      <c r="P273" s="10">
        <f t="shared" si="29"/>
        <v>0</v>
      </c>
    </row>
    <row r="274" spans="1:16" ht="12.75">
      <c r="A274" s="8" t="s">
        <v>34</v>
      </c>
      <c r="B274" s="9" t="s">
        <v>35</v>
      </c>
      <c r="C274" s="10">
        <v>1.3</v>
      </c>
      <c r="D274" s="10">
        <v>1.3</v>
      </c>
      <c r="E274" s="10">
        <v>0.1</v>
      </c>
      <c r="F274" s="10">
        <v>0.04132</v>
      </c>
      <c r="G274" s="10">
        <v>0</v>
      </c>
      <c r="H274" s="10">
        <v>0.04132</v>
      </c>
      <c r="I274" s="10">
        <v>0</v>
      </c>
      <c r="J274" s="10">
        <v>0</v>
      </c>
      <c r="K274" s="10">
        <f t="shared" si="24"/>
        <v>0.05868</v>
      </c>
      <c r="L274" s="10">
        <f t="shared" si="25"/>
        <v>1.25868</v>
      </c>
      <c r="M274" s="10">
        <f t="shared" si="26"/>
        <v>41.32</v>
      </c>
      <c r="N274" s="10">
        <f t="shared" si="27"/>
        <v>1.25868</v>
      </c>
      <c r="O274" s="10">
        <f t="shared" si="28"/>
        <v>0.05868</v>
      </c>
      <c r="P274" s="10">
        <f t="shared" si="29"/>
        <v>41.32</v>
      </c>
    </row>
    <row r="275" spans="1:16" ht="12.75">
      <c r="A275" s="8" t="s">
        <v>36</v>
      </c>
      <c r="B275" s="9" t="s">
        <v>37</v>
      </c>
      <c r="C275" s="10">
        <v>6.5</v>
      </c>
      <c r="D275" s="10">
        <v>6.5</v>
      </c>
      <c r="E275" s="10">
        <v>0.5</v>
      </c>
      <c r="F275" s="10">
        <v>0.6104299999999999</v>
      </c>
      <c r="G275" s="10">
        <v>0</v>
      </c>
      <c r="H275" s="10">
        <v>0.6104299999999999</v>
      </c>
      <c r="I275" s="10">
        <v>0</v>
      </c>
      <c r="J275" s="10">
        <v>0</v>
      </c>
      <c r="K275" s="10">
        <f t="shared" si="24"/>
        <v>-0.11042999999999992</v>
      </c>
      <c r="L275" s="10">
        <f t="shared" si="25"/>
        <v>5.88957</v>
      </c>
      <c r="M275" s="10">
        <f t="shared" si="26"/>
        <v>122.08599999999998</v>
      </c>
      <c r="N275" s="10">
        <f t="shared" si="27"/>
        <v>5.88957</v>
      </c>
      <c r="O275" s="10">
        <f t="shared" si="28"/>
        <v>-0.11042999999999992</v>
      </c>
      <c r="P275" s="10">
        <f t="shared" si="29"/>
        <v>122.08599999999998</v>
      </c>
    </row>
    <row r="276" spans="1:16" ht="12.75">
      <c r="A276" s="5" t="s">
        <v>126</v>
      </c>
      <c r="B276" s="6" t="s">
        <v>127</v>
      </c>
      <c r="C276" s="7">
        <v>0</v>
      </c>
      <c r="D276" s="7">
        <v>2986</v>
      </c>
      <c r="E276" s="7">
        <v>0</v>
      </c>
      <c r="F276" s="7">
        <v>59.69117</v>
      </c>
      <c r="G276" s="7">
        <v>0</v>
      </c>
      <c r="H276" s="7">
        <v>38.55142</v>
      </c>
      <c r="I276" s="7">
        <v>33.25743</v>
      </c>
      <c r="J276" s="7">
        <v>67.05856</v>
      </c>
      <c r="K276" s="7">
        <f t="shared" si="24"/>
        <v>-59.69117</v>
      </c>
      <c r="L276" s="7">
        <f t="shared" si="25"/>
        <v>2926.30883</v>
      </c>
      <c r="M276" s="7">
        <f t="shared" si="26"/>
        <v>0</v>
      </c>
      <c r="N276" s="7">
        <f t="shared" si="27"/>
        <v>2947.44858</v>
      </c>
      <c r="O276" s="7">
        <f t="shared" si="28"/>
        <v>-38.55142</v>
      </c>
      <c r="P276" s="7">
        <f t="shared" si="29"/>
        <v>0</v>
      </c>
    </row>
    <row r="277" spans="1:16" ht="12.75">
      <c r="A277" s="8" t="s">
        <v>58</v>
      </c>
      <c r="B277" s="9" t="s">
        <v>59</v>
      </c>
      <c r="C277" s="10">
        <v>0</v>
      </c>
      <c r="D277" s="10">
        <v>2986</v>
      </c>
      <c r="E277" s="10">
        <v>0</v>
      </c>
      <c r="F277" s="10">
        <v>59.69117</v>
      </c>
      <c r="G277" s="10">
        <v>0</v>
      </c>
      <c r="H277" s="10">
        <v>38.55142</v>
      </c>
      <c r="I277" s="10">
        <v>33.25743</v>
      </c>
      <c r="J277" s="10">
        <v>67.05856</v>
      </c>
      <c r="K277" s="10">
        <f t="shared" si="24"/>
        <v>-59.69117</v>
      </c>
      <c r="L277" s="10">
        <f t="shared" si="25"/>
        <v>2926.30883</v>
      </c>
      <c r="M277" s="10">
        <f t="shared" si="26"/>
        <v>0</v>
      </c>
      <c r="N277" s="10">
        <f t="shared" si="27"/>
        <v>2947.44858</v>
      </c>
      <c r="O277" s="10">
        <f t="shared" si="28"/>
        <v>-38.55142</v>
      </c>
      <c r="P277" s="10">
        <f t="shared" si="29"/>
        <v>0</v>
      </c>
    </row>
    <row r="278" spans="1:16" ht="25.5">
      <c r="A278" s="5" t="s">
        <v>128</v>
      </c>
      <c r="B278" s="6" t="s">
        <v>129</v>
      </c>
      <c r="C278" s="7">
        <v>24329.556999999997</v>
      </c>
      <c r="D278" s="7">
        <v>25926.436999999998</v>
      </c>
      <c r="E278" s="7">
        <v>3481.90785</v>
      </c>
      <c r="F278" s="7">
        <v>407.79693000000003</v>
      </c>
      <c r="G278" s="7">
        <v>0</v>
      </c>
      <c r="H278" s="7">
        <v>14.30866</v>
      </c>
      <c r="I278" s="7">
        <v>407.45827</v>
      </c>
      <c r="J278" s="7">
        <v>765.3108299999999</v>
      </c>
      <c r="K278" s="7">
        <f t="shared" si="24"/>
        <v>3074.11092</v>
      </c>
      <c r="L278" s="7">
        <f t="shared" si="25"/>
        <v>25518.640069999998</v>
      </c>
      <c r="M278" s="7">
        <f t="shared" si="26"/>
        <v>11.711881748967022</v>
      </c>
      <c r="N278" s="7">
        <f t="shared" si="27"/>
        <v>25912.12834</v>
      </c>
      <c r="O278" s="7">
        <f t="shared" si="28"/>
        <v>3467.59919</v>
      </c>
      <c r="P278" s="7">
        <f t="shared" si="29"/>
        <v>0.4109430983361607</v>
      </c>
    </row>
    <row r="279" spans="1:16" ht="12.75">
      <c r="A279" s="5" t="s">
        <v>20</v>
      </c>
      <c r="B279" s="6" t="s">
        <v>21</v>
      </c>
      <c r="C279" s="7">
        <v>1227.11</v>
      </c>
      <c r="D279" s="7">
        <v>1373.92</v>
      </c>
      <c r="E279" s="7">
        <v>104.6</v>
      </c>
      <c r="F279" s="7">
        <v>0.20800000000000002</v>
      </c>
      <c r="G279" s="7">
        <v>0</v>
      </c>
      <c r="H279" s="7">
        <v>0.20800000000000002</v>
      </c>
      <c r="I279" s="7">
        <v>0</v>
      </c>
      <c r="J279" s="7">
        <v>0</v>
      </c>
      <c r="K279" s="7">
        <f t="shared" si="24"/>
        <v>104.392</v>
      </c>
      <c r="L279" s="7">
        <f t="shared" si="25"/>
        <v>1373.712</v>
      </c>
      <c r="M279" s="7">
        <f t="shared" si="26"/>
        <v>0.19885277246653923</v>
      </c>
      <c r="N279" s="7">
        <f t="shared" si="27"/>
        <v>1373.712</v>
      </c>
      <c r="O279" s="7">
        <f t="shared" si="28"/>
        <v>104.392</v>
      </c>
      <c r="P279" s="7">
        <f t="shared" si="29"/>
        <v>0.19885277246653923</v>
      </c>
    </row>
    <row r="280" spans="1:16" ht="12.75">
      <c r="A280" s="8" t="s">
        <v>22</v>
      </c>
      <c r="B280" s="9" t="s">
        <v>23</v>
      </c>
      <c r="C280" s="10">
        <v>825.55</v>
      </c>
      <c r="D280" s="10">
        <v>1048.317</v>
      </c>
      <c r="E280" s="10">
        <v>84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84</v>
      </c>
      <c r="L280" s="10">
        <f t="shared" si="25"/>
        <v>1048.317</v>
      </c>
      <c r="M280" s="10">
        <f t="shared" si="26"/>
        <v>0</v>
      </c>
      <c r="N280" s="10">
        <f t="shared" si="27"/>
        <v>1048.317</v>
      </c>
      <c r="O280" s="10">
        <f t="shared" si="28"/>
        <v>84</v>
      </c>
      <c r="P280" s="10">
        <f t="shared" si="29"/>
        <v>0</v>
      </c>
    </row>
    <row r="281" spans="1:16" ht="12.75">
      <c r="A281" s="8" t="s">
        <v>24</v>
      </c>
      <c r="B281" s="9" t="s">
        <v>25</v>
      </c>
      <c r="C281" s="10">
        <v>299.675</v>
      </c>
      <c r="D281" s="10">
        <v>223.71800000000002</v>
      </c>
      <c r="E281" s="10">
        <v>17.4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17.4</v>
      </c>
      <c r="L281" s="10">
        <f t="shared" si="25"/>
        <v>223.71800000000002</v>
      </c>
      <c r="M281" s="10">
        <f t="shared" si="26"/>
        <v>0</v>
      </c>
      <c r="N281" s="10">
        <f t="shared" si="27"/>
        <v>223.71800000000002</v>
      </c>
      <c r="O281" s="10">
        <f t="shared" si="28"/>
        <v>17.4</v>
      </c>
      <c r="P281" s="10">
        <f t="shared" si="29"/>
        <v>0</v>
      </c>
    </row>
    <row r="282" spans="1:16" ht="12.75">
      <c r="A282" s="8" t="s">
        <v>26</v>
      </c>
      <c r="B282" s="9" t="s">
        <v>27</v>
      </c>
      <c r="C282" s="10">
        <v>63.29</v>
      </c>
      <c r="D282" s="10">
        <v>63.29</v>
      </c>
      <c r="E282" s="10">
        <v>1.5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1.5</v>
      </c>
      <c r="L282" s="10">
        <f t="shared" si="25"/>
        <v>63.29</v>
      </c>
      <c r="M282" s="10">
        <f t="shared" si="26"/>
        <v>0</v>
      </c>
      <c r="N282" s="10">
        <f t="shared" si="27"/>
        <v>63.29</v>
      </c>
      <c r="O282" s="10">
        <f t="shared" si="28"/>
        <v>1.5</v>
      </c>
      <c r="P282" s="10">
        <f t="shared" si="29"/>
        <v>0</v>
      </c>
    </row>
    <row r="283" spans="1:16" ht="12.75">
      <c r="A283" s="8" t="s">
        <v>28</v>
      </c>
      <c r="B283" s="9" t="s">
        <v>29</v>
      </c>
      <c r="C283" s="10">
        <v>29.616</v>
      </c>
      <c r="D283" s="10">
        <v>29.206</v>
      </c>
      <c r="E283" s="10">
        <v>1.52</v>
      </c>
      <c r="F283" s="10">
        <v>0.20800000000000002</v>
      </c>
      <c r="G283" s="10">
        <v>0</v>
      </c>
      <c r="H283" s="10">
        <v>0.20800000000000002</v>
      </c>
      <c r="I283" s="10">
        <v>0</v>
      </c>
      <c r="J283" s="10">
        <v>0</v>
      </c>
      <c r="K283" s="10">
        <f t="shared" si="24"/>
        <v>1.312</v>
      </c>
      <c r="L283" s="10">
        <f t="shared" si="25"/>
        <v>28.998</v>
      </c>
      <c r="M283" s="10">
        <f t="shared" si="26"/>
        <v>13.684210526315791</v>
      </c>
      <c r="N283" s="10">
        <f t="shared" si="27"/>
        <v>28.998</v>
      </c>
      <c r="O283" s="10">
        <f t="shared" si="28"/>
        <v>1.312</v>
      </c>
      <c r="P283" s="10">
        <f t="shared" si="29"/>
        <v>13.684210526315791</v>
      </c>
    </row>
    <row r="284" spans="1:16" ht="12.75">
      <c r="A284" s="8" t="s">
        <v>30</v>
      </c>
      <c r="B284" s="9" t="s">
        <v>31</v>
      </c>
      <c r="C284" s="10">
        <v>2.519</v>
      </c>
      <c r="D284" s="10">
        <v>2.519</v>
      </c>
      <c r="E284" s="10">
        <v>0.18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0.18</v>
      </c>
      <c r="L284" s="10">
        <f t="shared" si="25"/>
        <v>2.519</v>
      </c>
      <c r="M284" s="10">
        <f t="shared" si="26"/>
        <v>0</v>
      </c>
      <c r="N284" s="10">
        <f t="shared" si="27"/>
        <v>2.519</v>
      </c>
      <c r="O284" s="10">
        <f t="shared" si="28"/>
        <v>0.18</v>
      </c>
      <c r="P284" s="10">
        <f t="shared" si="29"/>
        <v>0</v>
      </c>
    </row>
    <row r="285" spans="1:16" ht="25.5">
      <c r="A285" s="8" t="s">
        <v>40</v>
      </c>
      <c r="B285" s="9" t="s">
        <v>41</v>
      </c>
      <c r="C285" s="10">
        <v>6.46</v>
      </c>
      <c r="D285" s="10">
        <v>6.46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f t="shared" si="24"/>
        <v>0</v>
      </c>
      <c r="L285" s="10">
        <f t="shared" si="25"/>
        <v>6.46</v>
      </c>
      <c r="M285" s="10">
        <f t="shared" si="26"/>
        <v>0</v>
      </c>
      <c r="N285" s="10">
        <f t="shared" si="27"/>
        <v>6.46</v>
      </c>
      <c r="O285" s="10">
        <f t="shared" si="28"/>
        <v>0</v>
      </c>
      <c r="P285" s="10">
        <f t="shared" si="29"/>
        <v>0</v>
      </c>
    </row>
    <row r="286" spans="1:16" ht="12.75">
      <c r="A286" s="8" t="s">
        <v>42</v>
      </c>
      <c r="B286" s="9" t="s">
        <v>43</v>
      </c>
      <c r="C286" s="10">
        <v>0</v>
      </c>
      <c r="D286" s="10">
        <v>0.41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0.41</v>
      </c>
      <c r="M286" s="10">
        <f t="shared" si="26"/>
        <v>0</v>
      </c>
      <c r="N286" s="10">
        <f t="shared" si="27"/>
        <v>0.41</v>
      </c>
      <c r="O286" s="10">
        <f t="shared" si="28"/>
        <v>0</v>
      </c>
      <c r="P286" s="10">
        <f t="shared" si="29"/>
        <v>0</v>
      </c>
    </row>
    <row r="287" spans="1:16" ht="25.5">
      <c r="A287" s="5" t="s">
        <v>130</v>
      </c>
      <c r="B287" s="6" t="s">
        <v>131</v>
      </c>
      <c r="C287" s="7">
        <v>3033.9</v>
      </c>
      <c r="D287" s="7">
        <v>3033.9</v>
      </c>
      <c r="E287" s="7">
        <v>267.73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267.73</v>
      </c>
      <c r="L287" s="7">
        <f t="shared" si="25"/>
        <v>3033.9</v>
      </c>
      <c r="M287" s="7">
        <f t="shared" si="26"/>
        <v>0</v>
      </c>
      <c r="N287" s="7">
        <f t="shared" si="27"/>
        <v>3033.9</v>
      </c>
      <c r="O287" s="7">
        <f t="shared" si="28"/>
        <v>267.73</v>
      </c>
      <c r="P287" s="7">
        <f t="shared" si="29"/>
        <v>0</v>
      </c>
    </row>
    <row r="288" spans="1:16" ht="12.75">
      <c r="A288" s="8" t="s">
        <v>28</v>
      </c>
      <c r="B288" s="9" t="s">
        <v>29</v>
      </c>
      <c r="C288" s="10">
        <v>0.1</v>
      </c>
      <c r="D288" s="10">
        <v>0.1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f t="shared" si="24"/>
        <v>0</v>
      </c>
      <c r="L288" s="10">
        <f t="shared" si="25"/>
        <v>0.1</v>
      </c>
      <c r="M288" s="10">
        <f t="shared" si="26"/>
        <v>0</v>
      </c>
      <c r="N288" s="10">
        <f t="shared" si="27"/>
        <v>0.1</v>
      </c>
      <c r="O288" s="10">
        <f t="shared" si="28"/>
        <v>0</v>
      </c>
      <c r="P288" s="10">
        <f t="shared" si="29"/>
        <v>0</v>
      </c>
    </row>
    <row r="289" spans="1:16" ht="12.75">
      <c r="A289" s="8" t="s">
        <v>58</v>
      </c>
      <c r="B289" s="9" t="s">
        <v>59</v>
      </c>
      <c r="C289" s="10">
        <v>3033.8</v>
      </c>
      <c r="D289" s="10">
        <v>3033.8</v>
      </c>
      <c r="E289" s="10">
        <v>267.73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267.73</v>
      </c>
      <c r="L289" s="10">
        <f t="shared" si="25"/>
        <v>3033.8</v>
      </c>
      <c r="M289" s="10">
        <f t="shared" si="26"/>
        <v>0</v>
      </c>
      <c r="N289" s="10">
        <f t="shared" si="27"/>
        <v>3033.8</v>
      </c>
      <c r="O289" s="10">
        <f t="shared" si="28"/>
        <v>267.73</v>
      </c>
      <c r="P289" s="10">
        <f t="shared" si="29"/>
        <v>0</v>
      </c>
    </row>
    <row r="290" spans="1:16" ht="76.5">
      <c r="A290" s="5" t="s">
        <v>132</v>
      </c>
      <c r="B290" s="6" t="s">
        <v>133</v>
      </c>
      <c r="C290" s="7">
        <v>1.4</v>
      </c>
      <c r="D290" s="7">
        <v>1.4</v>
      </c>
      <c r="E290" s="7">
        <v>0.05</v>
      </c>
      <c r="F290" s="7">
        <v>0.02944</v>
      </c>
      <c r="G290" s="7">
        <v>0</v>
      </c>
      <c r="H290" s="7">
        <v>0.02944</v>
      </c>
      <c r="I290" s="7">
        <v>0</v>
      </c>
      <c r="J290" s="7">
        <v>0</v>
      </c>
      <c r="K290" s="7">
        <f t="shared" si="24"/>
        <v>0.020560000000000002</v>
      </c>
      <c r="L290" s="7">
        <f t="shared" si="25"/>
        <v>1.37056</v>
      </c>
      <c r="M290" s="7">
        <f t="shared" si="26"/>
        <v>58.879999999999995</v>
      </c>
      <c r="N290" s="7">
        <f t="shared" si="27"/>
        <v>1.37056</v>
      </c>
      <c r="O290" s="7">
        <f t="shared" si="28"/>
        <v>0.020560000000000002</v>
      </c>
      <c r="P290" s="7">
        <f t="shared" si="29"/>
        <v>58.879999999999995</v>
      </c>
    </row>
    <row r="291" spans="1:16" ht="12.75">
      <c r="A291" s="8" t="s">
        <v>58</v>
      </c>
      <c r="B291" s="9" t="s">
        <v>59</v>
      </c>
      <c r="C291" s="10">
        <v>1.4</v>
      </c>
      <c r="D291" s="10">
        <v>1.4</v>
      </c>
      <c r="E291" s="10">
        <v>0.05</v>
      </c>
      <c r="F291" s="10">
        <v>0.02944</v>
      </c>
      <c r="G291" s="10">
        <v>0</v>
      </c>
      <c r="H291" s="10">
        <v>0.02944</v>
      </c>
      <c r="I291" s="10">
        <v>0</v>
      </c>
      <c r="J291" s="10">
        <v>0</v>
      </c>
      <c r="K291" s="10">
        <f t="shared" si="24"/>
        <v>0.020560000000000002</v>
      </c>
      <c r="L291" s="10">
        <f t="shared" si="25"/>
        <v>1.37056</v>
      </c>
      <c r="M291" s="10">
        <f t="shared" si="26"/>
        <v>58.879999999999995</v>
      </c>
      <c r="N291" s="10">
        <f t="shared" si="27"/>
        <v>1.37056</v>
      </c>
      <c r="O291" s="10">
        <f t="shared" si="28"/>
        <v>0.020560000000000002</v>
      </c>
      <c r="P291" s="10">
        <f t="shared" si="29"/>
        <v>58.879999999999995</v>
      </c>
    </row>
    <row r="292" spans="1:16" ht="12.75">
      <c r="A292" s="5" t="s">
        <v>134</v>
      </c>
      <c r="B292" s="6" t="s">
        <v>135</v>
      </c>
      <c r="C292" s="7">
        <v>5422.125</v>
      </c>
      <c r="D292" s="7">
        <v>7460.895</v>
      </c>
      <c r="E292" s="7">
        <v>1981.72</v>
      </c>
      <c r="F292" s="7">
        <v>401.26</v>
      </c>
      <c r="G292" s="7">
        <v>0</v>
      </c>
      <c r="H292" s="7">
        <v>-0.3</v>
      </c>
      <c r="I292" s="7">
        <v>402.26</v>
      </c>
      <c r="J292" s="7">
        <v>409.216</v>
      </c>
      <c r="K292" s="7">
        <f t="shared" si="24"/>
        <v>1580.46</v>
      </c>
      <c r="L292" s="7">
        <f t="shared" si="25"/>
        <v>7059.635</v>
      </c>
      <c r="M292" s="7">
        <f t="shared" si="26"/>
        <v>20.248067335445977</v>
      </c>
      <c r="N292" s="7">
        <f t="shared" si="27"/>
        <v>7461.195000000001</v>
      </c>
      <c r="O292" s="7">
        <f t="shared" si="28"/>
        <v>1982.02</v>
      </c>
      <c r="P292" s="7">
        <f t="shared" si="29"/>
        <v>-0.01513836465292776</v>
      </c>
    </row>
    <row r="293" spans="1:16" ht="12.75">
      <c r="A293" s="8" t="s">
        <v>26</v>
      </c>
      <c r="B293" s="9" t="s">
        <v>27</v>
      </c>
      <c r="C293" s="10">
        <v>12.9</v>
      </c>
      <c r="D293" s="10">
        <v>12.9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12.9</v>
      </c>
      <c r="M293" s="10">
        <f t="shared" si="26"/>
        <v>0</v>
      </c>
      <c r="N293" s="10">
        <f t="shared" si="27"/>
        <v>12.9</v>
      </c>
      <c r="O293" s="10">
        <f t="shared" si="28"/>
        <v>0</v>
      </c>
      <c r="P293" s="10">
        <f t="shared" si="29"/>
        <v>0</v>
      </c>
    </row>
    <row r="294" spans="1:16" ht="12.75">
      <c r="A294" s="8" t="s">
        <v>28</v>
      </c>
      <c r="B294" s="9" t="s">
        <v>29</v>
      </c>
      <c r="C294" s="10">
        <v>36.8</v>
      </c>
      <c r="D294" s="10">
        <v>39.12</v>
      </c>
      <c r="E294" s="10">
        <v>4.72</v>
      </c>
      <c r="F294" s="10">
        <v>0.36</v>
      </c>
      <c r="G294" s="10">
        <v>0</v>
      </c>
      <c r="H294" s="10">
        <v>0</v>
      </c>
      <c r="I294" s="10">
        <v>0.36</v>
      </c>
      <c r="J294" s="10">
        <v>0.36</v>
      </c>
      <c r="K294" s="10">
        <f t="shared" si="24"/>
        <v>4.359999999999999</v>
      </c>
      <c r="L294" s="10">
        <f t="shared" si="25"/>
        <v>38.76</v>
      </c>
      <c r="M294" s="10">
        <f t="shared" si="26"/>
        <v>7.627118644067797</v>
      </c>
      <c r="N294" s="10">
        <f t="shared" si="27"/>
        <v>39.12</v>
      </c>
      <c r="O294" s="10">
        <f t="shared" si="28"/>
        <v>4.72</v>
      </c>
      <c r="P294" s="10">
        <f t="shared" si="29"/>
        <v>0</v>
      </c>
    </row>
    <row r="295" spans="1:16" ht="12.75">
      <c r="A295" s="8" t="s">
        <v>58</v>
      </c>
      <c r="B295" s="9" t="s">
        <v>59</v>
      </c>
      <c r="C295" s="10">
        <v>5372.425</v>
      </c>
      <c r="D295" s="10">
        <v>7408.875</v>
      </c>
      <c r="E295" s="10">
        <v>1977</v>
      </c>
      <c r="F295" s="10">
        <v>400.9</v>
      </c>
      <c r="G295" s="10">
        <v>0</v>
      </c>
      <c r="H295" s="10">
        <v>-0.3</v>
      </c>
      <c r="I295" s="10">
        <v>401.9</v>
      </c>
      <c r="J295" s="10">
        <v>408.856</v>
      </c>
      <c r="K295" s="10">
        <f t="shared" si="24"/>
        <v>1576.1</v>
      </c>
      <c r="L295" s="10">
        <f t="shared" si="25"/>
        <v>7007.975</v>
      </c>
      <c r="M295" s="10">
        <f t="shared" si="26"/>
        <v>20.278199291856346</v>
      </c>
      <c r="N295" s="10">
        <f t="shared" si="27"/>
        <v>7409.175</v>
      </c>
      <c r="O295" s="10">
        <f t="shared" si="28"/>
        <v>1977.3</v>
      </c>
      <c r="P295" s="10">
        <f t="shared" si="29"/>
        <v>-0.015174506828528073</v>
      </c>
    </row>
    <row r="296" spans="1:16" ht="12.75">
      <c r="A296" s="5" t="s">
        <v>136</v>
      </c>
      <c r="B296" s="6" t="s">
        <v>137</v>
      </c>
      <c r="C296" s="7">
        <v>120.402</v>
      </c>
      <c r="D296" s="7">
        <v>120.402</v>
      </c>
      <c r="E296" s="7">
        <v>14.308850000000001</v>
      </c>
      <c r="F296" s="7">
        <v>5.198270000000001</v>
      </c>
      <c r="G296" s="7">
        <v>0</v>
      </c>
      <c r="H296" s="7">
        <v>0</v>
      </c>
      <c r="I296" s="7">
        <v>5.198270000000001</v>
      </c>
      <c r="J296" s="7">
        <v>5.198270000000001</v>
      </c>
      <c r="K296" s="7">
        <f t="shared" si="24"/>
        <v>9.11058</v>
      </c>
      <c r="L296" s="7">
        <f t="shared" si="25"/>
        <v>115.20373000000001</v>
      </c>
      <c r="M296" s="7">
        <f t="shared" si="26"/>
        <v>36.329055095273205</v>
      </c>
      <c r="N296" s="7">
        <f t="shared" si="27"/>
        <v>120.402</v>
      </c>
      <c r="O296" s="7">
        <f t="shared" si="28"/>
        <v>14.308850000000001</v>
      </c>
      <c r="P296" s="7">
        <f t="shared" si="29"/>
        <v>0</v>
      </c>
    </row>
    <row r="297" spans="1:16" ht="12.75">
      <c r="A297" s="8" t="s">
        <v>42</v>
      </c>
      <c r="B297" s="9" t="s">
        <v>43</v>
      </c>
      <c r="C297" s="10">
        <v>120.402</v>
      </c>
      <c r="D297" s="10">
        <v>120.402</v>
      </c>
      <c r="E297" s="10">
        <v>14.308850000000001</v>
      </c>
      <c r="F297" s="10">
        <v>5.198270000000001</v>
      </c>
      <c r="G297" s="10">
        <v>0</v>
      </c>
      <c r="H297" s="10">
        <v>0</v>
      </c>
      <c r="I297" s="10">
        <v>5.198270000000001</v>
      </c>
      <c r="J297" s="10">
        <v>5.198270000000001</v>
      </c>
      <c r="K297" s="10">
        <f t="shared" si="24"/>
        <v>9.11058</v>
      </c>
      <c r="L297" s="10">
        <f t="shared" si="25"/>
        <v>115.20373000000001</v>
      </c>
      <c r="M297" s="10">
        <f t="shared" si="26"/>
        <v>36.329055095273205</v>
      </c>
      <c r="N297" s="10">
        <f t="shared" si="27"/>
        <v>120.402</v>
      </c>
      <c r="O297" s="10">
        <f t="shared" si="28"/>
        <v>14.308850000000001</v>
      </c>
      <c r="P297" s="10">
        <f t="shared" si="29"/>
        <v>0</v>
      </c>
    </row>
    <row r="298" spans="1:16" ht="25.5">
      <c r="A298" s="5" t="s">
        <v>138</v>
      </c>
      <c r="B298" s="6" t="s">
        <v>139</v>
      </c>
      <c r="C298" s="7">
        <v>9652.5</v>
      </c>
      <c r="D298" s="7">
        <v>9088.9</v>
      </c>
      <c r="E298" s="7">
        <v>788.1</v>
      </c>
      <c r="F298" s="7">
        <v>0</v>
      </c>
      <c r="G298" s="7">
        <v>0</v>
      </c>
      <c r="H298" s="7">
        <v>0</v>
      </c>
      <c r="I298" s="7">
        <v>0</v>
      </c>
      <c r="J298" s="7">
        <v>314.04907000000003</v>
      </c>
      <c r="K298" s="7">
        <f t="shared" si="24"/>
        <v>788.1</v>
      </c>
      <c r="L298" s="7">
        <f t="shared" si="25"/>
        <v>9088.9</v>
      </c>
      <c r="M298" s="7">
        <f t="shared" si="26"/>
        <v>0</v>
      </c>
      <c r="N298" s="7">
        <f t="shared" si="27"/>
        <v>9088.9</v>
      </c>
      <c r="O298" s="7">
        <f t="shared" si="28"/>
        <v>788.1</v>
      </c>
      <c r="P298" s="7">
        <f t="shared" si="29"/>
        <v>0</v>
      </c>
    </row>
    <row r="299" spans="1:16" ht="12.75">
      <c r="A299" s="8" t="s">
        <v>22</v>
      </c>
      <c r="B299" s="9" t="s">
        <v>23</v>
      </c>
      <c r="C299" s="10">
        <v>6620.3</v>
      </c>
      <c r="D299" s="10">
        <v>6698</v>
      </c>
      <c r="E299" s="10">
        <v>615.7</v>
      </c>
      <c r="F299" s="10">
        <v>0</v>
      </c>
      <c r="G299" s="10">
        <v>0</v>
      </c>
      <c r="H299" s="10">
        <v>0</v>
      </c>
      <c r="I299" s="10">
        <v>0</v>
      </c>
      <c r="J299" s="10">
        <v>262.80018</v>
      </c>
      <c r="K299" s="10">
        <f t="shared" si="24"/>
        <v>615.7</v>
      </c>
      <c r="L299" s="10">
        <f t="shared" si="25"/>
        <v>6698</v>
      </c>
      <c r="M299" s="10">
        <f t="shared" si="26"/>
        <v>0</v>
      </c>
      <c r="N299" s="10">
        <f t="shared" si="27"/>
        <v>6698</v>
      </c>
      <c r="O299" s="10">
        <f t="shared" si="28"/>
        <v>615.7</v>
      </c>
      <c r="P299" s="10">
        <f t="shared" si="29"/>
        <v>0</v>
      </c>
    </row>
    <row r="300" spans="1:16" ht="12.75">
      <c r="A300" s="8" t="s">
        <v>24</v>
      </c>
      <c r="B300" s="9" t="s">
        <v>25</v>
      </c>
      <c r="C300" s="10">
        <v>2191.1</v>
      </c>
      <c r="D300" s="10">
        <v>1473.5</v>
      </c>
      <c r="E300" s="10">
        <v>140</v>
      </c>
      <c r="F300" s="10">
        <v>0</v>
      </c>
      <c r="G300" s="10">
        <v>0</v>
      </c>
      <c r="H300" s="10">
        <v>0</v>
      </c>
      <c r="I300" s="10">
        <v>0</v>
      </c>
      <c r="J300" s="10">
        <v>51.24889</v>
      </c>
      <c r="K300" s="10">
        <f t="shared" si="24"/>
        <v>140</v>
      </c>
      <c r="L300" s="10">
        <f t="shared" si="25"/>
        <v>1473.5</v>
      </c>
      <c r="M300" s="10">
        <f t="shared" si="26"/>
        <v>0</v>
      </c>
      <c r="N300" s="10">
        <f t="shared" si="27"/>
        <v>1473.5</v>
      </c>
      <c r="O300" s="10">
        <f t="shared" si="28"/>
        <v>140</v>
      </c>
      <c r="P300" s="10">
        <f t="shared" si="29"/>
        <v>0</v>
      </c>
    </row>
    <row r="301" spans="1:16" ht="12.75">
      <c r="A301" s="8" t="s">
        <v>26</v>
      </c>
      <c r="B301" s="9" t="s">
        <v>27</v>
      </c>
      <c r="C301" s="10">
        <v>101.6</v>
      </c>
      <c r="D301" s="10">
        <v>101.6</v>
      </c>
      <c r="E301" s="10">
        <v>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9</v>
      </c>
      <c r="L301" s="10">
        <f t="shared" si="25"/>
        <v>101.6</v>
      </c>
      <c r="M301" s="10">
        <f t="shared" si="26"/>
        <v>0</v>
      </c>
      <c r="N301" s="10">
        <f t="shared" si="27"/>
        <v>101.6</v>
      </c>
      <c r="O301" s="10">
        <f t="shared" si="28"/>
        <v>9</v>
      </c>
      <c r="P301" s="10">
        <f t="shared" si="29"/>
        <v>0</v>
      </c>
    </row>
    <row r="302" spans="1:16" ht="12.75">
      <c r="A302" s="8" t="s">
        <v>66</v>
      </c>
      <c r="B302" s="9" t="s">
        <v>67</v>
      </c>
      <c r="C302" s="10">
        <v>2.8</v>
      </c>
      <c r="D302" s="10">
        <v>2.8</v>
      </c>
      <c r="E302" s="10">
        <v>0.2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0.2</v>
      </c>
      <c r="L302" s="10">
        <f t="shared" si="25"/>
        <v>2.8</v>
      </c>
      <c r="M302" s="10">
        <f t="shared" si="26"/>
        <v>0</v>
      </c>
      <c r="N302" s="10">
        <f t="shared" si="27"/>
        <v>2.8</v>
      </c>
      <c r="O302" s="10">
        <f t="shared" si="28"/>
        <v>0.2</v>
      </c>
      <c r="P302" s="10">
        <f t="shared" si="29"/>
        <v>0</v>
      </c>
    </row>
    <row r="303" spans="1:16" ht="12.75">
      <c r="A303" s="8" t="s">
        <v>28</v>
      </c>
      <c r="B303" s="9" t="s">
        <v>29</v>
      </c>
      <c r="C303" s="10">
        <v>46.2</v>
      </c>
      <c r="D303" s="10">
        <v>46.2</v>
      </c>
      <c r="E303" s="10">
        <v>4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4</v>
      </c>
      <c r="L303" s="10">
        <f t="shared" si="25"/>
        <v>46.2</v>
      </c>
      <c r="M303" s="10">
        <f t="shared" si="26"/>
        <v>0</v>
      </c>
      <c r="N303" s="10">
        <f t="shared" si="27"/>
        <v>46.2</v>
      </c>
      <c r="O303" s="10">
        <f t="shared" si="28"/>
        <v>4</v>
      </c>
      <c r="P303" s="10">
        <f t="shared" si="29"/>
        <v>0</v>
      </c>
    </row>
    <row r="304" spans="1:16" ht="12.75">
      <c r="A304" s="8" t="s">
        <v>30</v>
      </c>
      <c r="B304" s="9" t="s">
        <v>31</v>
      </c>
      <c r="C304" s="10">
        <v>195.5</v>
      </c>
      <c r="D304" s="10">
        <v>195.5</v>
      </c>
      <c r="E304" s="10">
        <v>17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17</v>
      </c>
      <c r="L304" s="10">
        <f t="shared" si="25"/>
        <v>195.5</v>
      </c>
      <c r="M304" s="10">
        <f t="shared" si="26"/>
        <v>0</v>
      </c>
      <c r="N304" s="10">
        <f t="shared" si="27"/>
        <v>195.5</v>
      </c>
      <c r="O304" s="10">
        <f t="shared" si="28"/>
        <v>17</v>
      </c>
      <c r="P304" s="10">
        <f t="shared" si="29"/>
        <v>0</v>
      </c>
    </row>
    <row r="305" spans="1:16" ht="12.75">
      <c r="A305" s="8" t="s">
        <v>32</v>
      </c>
      <c r="B305" s="9" t="s">
        <v>33</v>
      </c>
      <c r="C305" s="10">
        <v>322.5</v>
      </c>
      <c r="D305" s="10">
        <v>322.5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322.5</v>
      </c>
      <c r="M305" s="10">
        <f t="shared" si="26"/>
        <v>0</v>
      </c>
      <c r="N305" s="10">
        <f t="shared" si="27"/>
        <v>322.5</v>
      </c>
      <c r="O305" s="10">
        <f t="shared" si="28"/>
        <v>0</v>
      </c>
      <c r="P305" s="10">
        <f t="shared" si="29"/>
        <v>0</v>
      </c>
    </row>
    <row r="306" spans="1:16" ht="12.75">
      <c r="A306" s="8" t="s">
        <v>34</v>
      </c>
      <c r="B306" s="9" t="s">
        <v>35</v>
      </c>
      <c r="C306" s="10">
        <v>2.4</v>
      </c>
      <c r="D306" s="10">
        <v>2.4</v>
      </c>
      <c r="E306" s="10">
        <v>0.2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0.2</v>
      </c>
      <c r="L306" s="10">
        <f t="shared" si="25"/>
        <v>2.4</v>
      </c>
      <c r="M306" s="10">
        <f t="shared" si="26"/>
        <v>0</v>
      </c>
      <c r="N306" s="10">
        <f t="shared" si="27"/>
        <v>2.4</v>
      </c>
      <c r="O306" s="10">
        <f t="shared" si="28"/>
        <v>0.2</v>
      </c>
      <c r="P306" s="10">
        <f t="shared" si="29"/>
        <v>0</v>
      </c>
    </row>
    <row r="307" spans="1:16" ht="12.75">
      <c r="A307" s="8" t="s">
        <v>36</v>
      </c>
      <c r="B307" s="9" t="s">
        <v>37</v>
      </c>
      <c r="C307" s="10">
        <v>28</v>
      </c>
      <c r="D307" s="10">
        <v>28</v>
      </c>
      <c r="E307" s="10">
        <v>2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2</v>
      </c>
      <c r="L307" s="10">
        <f t="shared" si="25"/>
        <v>28</v>
      </c>
      <c r="M307" s="10">
        <f t="shared" si="26"/>
        <v>0</v>
      </c>
      <c r="N307" s="10">
        <f t="shared" si="27"/>
        <v>28</v>
      </c>
      <c r="O307" s="10">
        <f t="shared" si="28"/>
        <v>2</v>
      </c>
      <c r="P307" s="10">
        <f t="shared" si="29"/>
        <v>0</v>
      </c>
    </row>
    <row r="308" spans="1:16" ht="12.75">
      <c r="A308" s="8" t="s">
        <v>58</v>
      </c>
      <c r="B308" s="9" t="s">
        <v>59</v>
      </c>
      <c r="C308" s="10">
        <v>142.1</v>
      </c>
      <c r="D308" s="10">
        <v>218.4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</v>
      </c>
      <c r="L308" s="10">
        <f t="shared" si="25"/>
        <v>218.4</v>
      </c>
      <c r="M308" s="10">
        <f t="shared" si="26"/>
        <v>0</v>
      </c>
      <c r="N308" s="10">
        <f t="shared" si="27"/>
        <v>218.4</v>
      </c>
      <c r="O308" s="10">
        <f t="shared" si="28"/>
        <v>0</v>
      </c>
      <c r="P308" s="10">
        <f t="shared" si="29"/>
        <v>0</v>
      </c>
    </row>
    <row r="309" spans="1:16" ht="25.5">
      <c r="A309" s="5" t="s">
        <v>140</v>
      </c>
      <c r="B309" s="6" t="s">
        <v>141</v>
      </c>
      <c r="C309" s="7">
        <v>1070.9</v>
      </c>
      <c r="D309" s="7">
        <v>1042.8</v>
      </c>
      <c r="E309" s="7">
        <v>81.2</v>
      </c>
      <c r="F309" s="7">
        <v>0</v>
      </c>
      <c r="G309" s="7">
        <v>0</v>
      </c>
      <c r="H309" s="7">
        <v>0</v>
      </c>
      <c r="I309" s="7">
        <v>0</v>
      </c>
      <c r="J309" s="7">
        <v>36.84749</v>
      </c>
      <c r="K309" s="7">
        <f t="shared" si="24"/>
        <v>81.2</v>
      </c>
      <c r="L309" s="7">
        <f t="shared" si="25"/>
        <v>1042.8</v>
      </c>
      <c r="M309" s="7">
        <f t="shared" si="26"/>
        <v>0</v>
      </c>
      <c r="N309" s="7">
        <f t="shared" si="27"/>
        <v>1042.8</v>
      </c>
      <c r="O309" s="7">
        <f t="shared" si="28"/>
        <v>81.2</v>
      </c>
      <c r="P309" s="7">
        <f t="shared" si="29"/>
        <v>0</v>
      </c>
    </row>
    <row r="310" spans="1:16" ht="12.75">
      <c r="A310" s="8" t="s">
        <v>22</v>
      </c>
      <c r="B310" s="9" t="s">
        <v>23</v>
      </c>
      <c r="C310" s="10">
        <v>683</v>
      </c>
      <c r="D310" s="10">
        <v>733.8</v>
      </c>
      <c r="E310" s="10">
        <v>64</v>
      </c>
      <c r="F310" s="10">
        <v>0</v>
      </c>
      <c r="G310" s="10">
        <v>0</v>
      </c>
      <c r="H310" s="10">
        <v>0</v>
      </c>
      <c r="I310" s="10">
        <v>0</v>
      </c>
      <c r="J310" s="10">
        <v>34.65946</v>
      </c>
      <c r="K310" s="10">
        <f t="shared" si="24"/>
        <v>64</v>
      </c>
      <c r="L310" s="10">
        <f t="shared" si="25"/>
        <v>733.8</v>
      </c>
      <c r="M310" s="10">
        <f t="shared" si="26"/>
        <v>0</v>
      </c>
      <c r="N310" s="10">
        <f t="shared" si="27"/>
        <v>733.8</v>
      </c>
      <c r="O310" s="10">
        <f t="shared" si="28"/>
        <v>64</v>
      </c>
      <c r="P310" s="10">
        <f t="shared" si="29"/>
        <v>0</v>
      </c>
    </row>
    <row r="311" spans="1:16" ht="12.75">
      <c r="A311" s="8" t="s">
        <v>24</v>
      </c>
      <c r="B311" s="9" t="s">
        <v>25</v>
      </c>
      <c r="C311" s="10">
        <v>240</v>
      </c>
      <c r="D311" s="10">
        <v>161.1</v>
      </c>
      <c r="E311" s="10">
        <v>13</v>
      </c>
      <c r="F311" s="10">
        <v>0</v>
      </c>
      <c r="G311" s="10">
        <v>0</v>
      </c>
      <c r="H311" s="10">
        <v>0</v>
      </c>
      <c r="I311" s="10">
        <v>0</v>
      </c>
      <c r="J311" s="10">
        <v>2.1880300000000004</v>
      </c>
      <c r="K311" s="10">
        <f t="shared" si="24"/>
        <v>13</v>
      </c>
      <c r="L311" s="10">
        <f t="shared" si="25"/>
        <v>161.1</v>
      </c>
      <c r="M311" s="10">
        <f t="shared" si="26"/>
        <v>0</v>
      </c>
      <c r="N311" s="10">
        <f t="shared" si="27"/>
        <v>161.1</v>
      </c>
      <c r="O311" s="10">
        <f t="shared" si="28"/>
        <v>13</v>
      </c>
      <c r="P311" s="10">
        <f t="shared" si="29"/>
        <v>0</v>
      </c>
    </row>
    <row r="312" spans="1:16" ht="12.75">
      <c r="A312" s="8" t="s">
        <v>26</v>
      </c>
      <c r="B312" s="9" t="s">
        <v>27</v>
      </c>
      <c r="C312" s="10">
        <v>57.4</v>
      </c>
      <c r="D312" s="10">
        <v>57.4</v>
      </c>
      <c r="E312" s="10">
        <v>1.9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1.9</v>
      </c>
      <c r="L312" s="10">
        <f t="shared" si="25"/>
        <v>57.4</v>
      </c>
      <c r="M312" s="10">
        <f t="shared" si="26"/>
        <v>0</v>
      </c>
      <c r="N312" s="10">
        <f t="shared" si="27"/>
        <v>57.4</v>
      </c>
      <c r="O312" s="10">
        <f t="shared" si="28"/>
        <v>1.9</v>
      </c>
      <c r="P312" s="10">
        <f t="shared" si="29"/>
        <v>0</v>
      </c>
    </row>
    <row r="313" spans="1:16" ht="12.75">
      <c r="A313" s="8" t="s">
        <v>66</v>
      </c>
      <c r="B313" s="9" t="s">
        <v>67</v>
      </c>
      <c r="C313" s="10">
        <v>3.5</v>
      </c>
      <c r="D313" s="10">
        <v>3.5</v>
      </c>
      <c r="E313" s="10">
        <v>0.3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0.3</v>
      </c>
      <c r="L313" s="10">
        <f t="shared" si="25"/>
        <v>3.5</v>
      </c>
      <c r="M313" s="10">
        <f t="shared" si="26"/>
        <v>0</v>
      </c>
      <c r="N313" s="10">
        <f t="shared" si="27"/>
        <v>3.5</v>
      </c>
      <c r="O313" s="10">
        <f t="shared" si="28"/>
        <v>0.3</v>
      </c>
      <c r="P313" s="10">
        <f t="shared" si="29"/>
        <v>0</v>
      </c>
    </row>
    <row r="314" spans="1:16" ht="12.75">
      <c r="A314" s="8" t="s">
        <v>28</v>
      </c>
      <c r="B314" s="9" t="s">
        <v>29</v>
      </c>
      <c r="C314" s="10">
        <v>14.6</v>
      </c>
      <c r="D314" s="10">
        <v>14.6</v>
      </c>
      <c r="E314" s="10">
        <v>1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</v>
      </c>
      <c r="L314" s="10">
        <f t="shared" si="25"/>
        <v>14.6</v>
      </c>
      <c r="M314" s="10">
        <f t="shared" si="26"/>
        <v>0</v>
      </c>
      <c r="N314" s="10">
        <f t="shared" si="27"/>
        <v>14.6</v>
      </c>
      <c r="O314" s="10">
        <f t="shared" si="28"/>
        <v>1</v>
      </c>
      <c r="P314" s="10">
        <f t="shared" si="29"/>
        <v>0</v>
      </c>
    </row>
    <row r="315" spans="1:16" ht="12.75">
      <c r="A315" s="8" t="s">
        <v>32</v>
      </c>
      <c r="B315" s="9" t="s">
        <v>33</v>
      </c>
      <c r="C315" s="10">
        <v>58.2</v>
      </c>
      <c r="D315" s="10">
        <v>58.2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58.2</v>
      </c>
      <c r="M315" s="10">
        <f t="shared" si="26"/>
        <v>0</v>
      </c>
      <c r="N315" s="10">
        <f t="shared" si="27"/>
        <v>58.2</v>
      </c>
      <c r="O315" s="10">
        <f t="shared" si="28"/>
        <v>0</v>
      </c>
      <c r="P315" s="10">
        <f t="shared" si="29"/>
        <v>0</v>
      </c>
    </row>
    <row r="316" spans="1:16" ht="12.75">
      <c r="A316" s="8" t="s">
        <v>34</v>
      </c>
      <c r="B316" s="9" t="s">
        <v>35</v>
      </c>
      <c r="C316" s="10">
        <v>4.5</v>
      </c>
      <c r="D316" s="10">
        <v>4.5</v>
      </c>
      <c r="E316" s="10">
        <v>0.4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0.4</v>
      </c>
      <c r="L316" s="10">
        <f t="shared" si="25"/>
        <v>4.5</v>
      </c>
      <c r="M316" s="10">
        <f t="shared" si="26"/>
        <v>0</v>
      </c>
      <c r="N316" s="10">
        <f t="shared" si="27"/>
        <v>4.5</v>
      </c>
      <c r="O316" s="10">
        <f t="shared" si="28"/>
        <v>0.4</v>
      </c>
      <c r="P316" s="10">
        <f t="shared" si="29"/>
        <v>0</v>
      </c>
    </row>
    <row r="317" spans="1:16" ht="12.75">
      <c r="A317" s="8" t="s">
        <v>36</v>
      </c>
      <c r="B317" s="9" t="s">
        <v>37</v>
      </c>
      <c r="C317" s="10">
        <v>9.7</v>
      </c>
      <c r="D317" s="10">
        <v>9.7</v>
      </c>
      <c r="E317" s="10">
        <v>0.6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0.6</v>
      </c>
      <c r="L317" s="10">
        <f t="shared" si="25"/>
        <v>9.7</v>
      </c>
      <c r="M317" s="10">
        <f t="shared" si="26"/>
        <v>0</v>
      </c>
      <c r="N317" s="10">
        <f t="shared" si="27"/>
        <v>9.7</v>
      </c>
      <c r="O317" s="10">
        <f t="shared" si="28"/>
        <v>0.6</v>
      </c>
      <c r="P317" s="10">
        <f t="shared" si="29"/>
        <v>0</v>
      </c>
    </row>
    <row r="318" spans="1:16" ht="25.5">
      <c r="A318" s="5" t="s">
        <v>142</v>
      </c>
      <c r="B318" s="6" t="s">
        <v>143</v>
      </c>
      <c r="C318" s="7">
        <v>172.42</v>
      </c>
      <c r="D318" s="7">
        <v>175.42</v>
      </c>
      <c r="E318" s="7">
        <v>9.775</v>
      </c>
      <c r="F318" s="7">
        <v>0.71704</v>
      </c>
      <c r="G318" s="7">
        <v>0</v>
      </c>
      <c r="H318" s="7">
        <v>0.71704</v>
      </c>
      <c r="I318" s="7">
        <v>0</v>
      </c>
      <c r="J318" s="7">
        <v>0</v>
      </c>
      <c r="K318" s="7">
        <f t="shared" si="24"/>
        <v>9.05796</v>
      </c>
      <c r="L318" s="7">
        <f t="shared" si="25"/>
        <v>174.70296</v>
      </c>
      <c r="M318" s="7">
        <f t="shared" si="26"/>
        <v>7.33544757033248</v>
      </c>
      <c r="N318" s="7">
        <f t="shared" si="27"/>
        <v>174.70296</v>
      </c>
      <c r="O318" s="7">
        <f t="shared" si="28"/>
        <v>9.05796</v>
      </c>
      <c r="P318" s="7">
        <f t="shared" si="29"/>
        <v>7.33544757033248</v>
      </c>
    </row>
    <row r="319" spans="1:16" ht="25.5">
      <c r="A319" s="8" t="s">
        <v>46</v>
      </c>
      <c r="B319" s="9" t="s">
        <v>47</v>
      </c>
      <c r="C319" s="10">
        <v>172.42</v>
      </c>
      <c r="D319" s="10">
        <v>175.42</v>
      </c>
      <c r="E319" s="10">
        <v>9.775</v>
      </c>
      <c r="F319" s="10">
        <v>0.71704</v>
      </c>
      <c r="G319" s="10">
        <v>0</v>
      </c>
      <c r="H319" s="10">
        <v>0.71704</v>
      </c>
      <c r="I319" s="10">
        <v>0</v>
      </c>
      <c r="J319" s="10">
        <v>0</v>
      </c>
      <c r="K319" s="10">
        <f t="shared" si="24"/>
        <v>9.05796</v>
      </c>
      <c r="L319" s="10">
        <f t="shared" si="25"/>
        <v>174.70296</v>
      </c>
      <c r="M319" s="10">
        <f t="shared" si="26"/>
        <v>7.33544757033248</v>
      </c>
      <c r="N319" s="10">
        <f t="shared" si="27"/>
        <v>174.70296</v>
      </c>
      <c r="O319" s="10">
        <f t="shared" si="28"/>
        <v>9.05796</v>
      </c>
      <c r="P319" s="10">
        <f t="shared" si="29"/>
        <v>7.33544757033248</v>
      </c>
    </row>
    <row r="320" spans="1:16" ht="38.25">
      <c r="A320" s="5" t="s">
        <v>144</v>
      </c>
      <c r="B320" s="6" t="s">
        <v>145</v>
      </c>
      <c r="C320" s="7">
        <v>2719.5</v>
      </c>
      <c r="D320" s="7">
        <v>2719.5</v>
      </c>
      <c r="E320" s="7">
        <v>174.465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174.465</v>
      </c>
      <c r="L320" s="7">
        <f t="shared" si="25"/>
        <v>2719.5</v>
      </c>
      <c r="M320" s="7">
        <f t="shared" si="26"/>
        <v>0</v>
      </c>
      <c r="N320" s="7">
        <f t="shared" si="27"/>
        <v>2719.5</v>
      </c>
      <c r="O320" s="7">
        <f t="shared" si="28"/>
        <v>174.465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2719.5</v>
      </c>
      <c r="D321" s="10">
        <v>2719.5</v>
      </c>
      <c r="E321" s="10">
        <v>174.465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174.465</v>
      </c>
      <c r="L321" s="10">
        <f t="shared" si="25"/>
        <v>2719.5</v>
      </c>
      <c r="M321" s="10">
        <f t="shared" si="26"/>
        <v>0</v>
      </c>
      <c r="N321" s="10">
        <f t="shared" si="27"/>
        <v>2719.5</v>
      </c>
      <c r="O321" s="10">
        <f t="shared" si="28"/>
        <v>174.465</v>
      </c>
      <c r="P321" s="10">
        <f t="shared" si="29"/>
        <v>0</v>
      </c>
    </row>
    <row r="322" spans="1:16" ht="12.75">
      <c r="A322" s="5" t="s">
        <v>146</v>
      </c>
      <c r="B322" s="6" t="s">
        <v>147</v>
      </c>
      <c r="C322" s="7">
        <v>874.2</v>
      </c>
      <c r="D322" s="7">
        <v>874.2</v>
      </c>
      <c r="E322" s="7">
        <v>57.034</v>
      </c>
      <c r="F322" s="7">
        <v>0.38418</v>
      </c>
      <c r="G322" s="7">
        <v>0</v>
      </c>
      <c r="H322" s="7">
        <v>13.65418</v>
      </c>
      <c r="I322" s="7">
        <v>0</v>
      </c>
      <c r="J322" s="7">
        <v>0</v>
      </c>
      <c r="K322" s="7">
        <f t="shared" si="24"/>
        <v>56.64982</v>
      </c>
      <c r="L322" s="7">
        <f t="shared" si="25"/>
        <v>873.81582</v>
      </c>
      <c r="M322" s="7">
        <f t="shared" si="26"/>
        <v>0.6735982045797244</v>
      </c>
      <c r="N322" s="7">
        <f t="shared" si="27"/>
        <v>860.54582</v>
      </c>
      <c r="O322" s="7">
        <f t="shared" si="28"/>
        <v>43.379819999999995</v>
      </c>
      <c r="P322" s="7">
        <f t="shared" si="29"/>
        <v>23.940421502963147</v>
      </c>
    </row>
    <row r="323" spans="1:16" ht="25.5">
      <c r="A323" s="8" t="s">
        <v>148</v>
      </c>
      <c r="B323" s="9" t="s">
        <v>149</v>
      </c>
      <c r="C323" s="10">
        <v>874.2</v>
      </c>
      <c r="D323" s="10">
        <v>874.2</v>
      </c>
      <c r="E323" s="10">
        <v>57.034</v>
      </c>
      <c r="F323" s="10">
        <v>0.38418</v>
      </c>
      <c r="G323" s="10">
        <v>0</v>
      </c>
      <c r="H323" s="10">
        <v>13.65418</v>
      </c>
      <c r="I323" s="10">
        <v>0</v>
      </c>
      <c r="J323" s="10">
        <v>0</v>
      </c>
      <c r="K323" s="10">
        <f t="shared" si="24"/>
        <v>56.64982</v>
      </c>
      <c r="L323" s="10">
        <f t="shared" si="25"/>
        <v>873.81582</v>
      </c>
      <c r="M323" s="10">
        <f t="shared" si="26"/>
        <v>0.6735982045797244</v>
      </c>
      <c r="N323" s="10">
        <f t="shared" si="27"/>
        <v>860.54582</v>
      </c>
      <c r="O323" s="10">
        <f t="shared" si="28"/>
        <v>43.379819999999995</v>
      </c>
      <c r="P323" s="10">
        <f t="shared" si="29"/>
        <v>23.940421502963147</v>
      </c>
    </row>
    <row r="324" spans="1:16" ht="12.75">
      <c r="A324" s="5" t="s">
        <v>56</v>
      </c>
      <c r="B324" s="6" t="s">
        <v>57</v>
      </c>
      <c r="C324" s="7">
        <v>35.1</v>
      </c>
      <c r="D324" s="7">
        <v>35.1</v>
      </c>
      <c r="E324" s="7">
        <v>2.925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f t="shared" si="24"/>
        <v>2.925</v>
      </c>
      <c r="L324" s="7">
        <f t="shared" si="25"/>
        <v>35.1</v>
      </c>
      <c r="M324" s="7">
        <f t="shared" si="26"/>
        <v>0</v>
      </c>
      <c r="N324" s="7">
        <f t="shared" si="27"/>
        <v>35.1</v>
      </c>
      <c r="O324" s="7">
        <f t="shared" si="28"/>
        <v>2.925</v>
      </c>
      <c r="P324" s="7">
        <f t="shared" si="29"/>
        <v>0</v>
      </c>
    </row>
    <row r="325" spans="1:16" ht="25.5">
      <c r="A325" s="8" t="s">
        <v>46</v>
      </c>
      <c r="B325" s="9" t="s">
        <v>47</v>
      </c>
      <c r="C325" s="10">
        <v>35.1</v>
      </c>
      <c r="D325" s="10">
        <v>35.1</v>
      </c>
      <c r="E325" s="10">
        <v>2.925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2.925</v>
      </c>
      <c r="L325" s="10">
        <f t="shared" si="25"/>
        <v>35.1</v>
      </c>
      <c r="M325" s="10">
        <f t="shared" si="26"/>
        <v>0</v>
      </c>
      <c r="N325" s="10">
        <f t="shared" si="27"/>
        <v>35.1</v>
      </c>
      <c r="O325" s="10">
        <f t="shared" si="28"/>
        <v>2.925</v>
      </c>
      <c r="P325" s="10">
        <f t="shared" si="29"/>
        <v>0</v>
      </c>
    </row>
    <row r="326" spans="1:16" ht="12.75">
      <c r="A326" s="5" t="s">
        <v>150</v>
      </c>
      <c r="B326" s="6" t="s">
        <v>151</v>
      </c>
      <c r="C326" s="7">
        <v>41413.18</v>
      </c>
      <c r="D326" s="7">
        <v>41865.05</v>
      </c>
      <c r="E326" s="7">
        <v>2301.5229999999997</v>
      </c>
      <c r="F326" s="7">
        <v>307.98922</v>
      </c>
      <c r="G326" s="7">
        <v>44.2785</v>
      </c>
      <c r="H326" s="7">
        <v>181.00791999999998</v>
      </c>
      <c r="I326" s="7">
        <v>128.48471</v>
      </c>
      <c r="J326" s="7">
        <v>1169.6032199999997</v>
      </c>
      <c r="K326" s="7">
        <f aca="true" t="shared" si="30" ref="K326:K389">E326-F326</f>
        <v>1993.5337799999998</v>
      </c>
      <c r="L326" s="7">
        <f aca="true" t="shared" si="31" ref="L326:L389">D326-F326</f>
        <v>41557.06078</v>
      </c>
      <c r="M326" s="7">
        <f aca="true" t="shared" si="32" ref="M326:M389">IF(E326=0,0,(F326/E326)*100)</f>
        <v>13.381974457782956</v>
      </c>
      <c r="N326" s="7">
        <f aca="true" t="shared" si="33" ref="N326:N389">D326-H326</f>
        <v>41684.04208000001</v>
      </c>
      <c r="O326" s="7">
        <f aca="true" t="shared" si="34" ref="O326:O389">E326-H326</f>
        <v>2120.5150799999997</v>
      </c>
      <c r="P326" s="7">
        <f aca="true" t="shared" si="35" ref="P326:P389">IF(E326=0,0,(H326/E326)*100)</f>
        <v>7.864701764874825</v>
      </c>
    </row>
    <row r="327" spans="1:16" ht="12.75">
      <c r="A327" s="5" t="s">
        <v>20</v>
      </c>
      <c r="B327" s="6" t="s">
        <v>21</v>
      </c>
      <c r="C327" s="7">
        <v>626.9</v>
      </c>
      <c r="D327" s="7">
        <v>652.4829999999998</v>
      </c>
      <c r="E327" s="7">
        <v>58.20600000000001</v>
      </c>
      <c r="F327" s="7">
        <v>0.45203</v>
      </c>
      <c r="G327" s="7">
        <v>0</v>
      </c>
      <c r="H327" s="7">
        <v>0.45203</v>
      </c>
      <c r="I327" s="7">
        <v>0</v>
      </c>
      <c r="J327" s="7">
        <v>25.932540000000003</v>
      </c>
      <c r="K327" s="7">
        <f t="shared" si="30"/>
        <v>57.75397000000001</v>
      </c>
      <c r="L327" s="7">
        <f t="shared" si="31"/>
        <v>652.0309699999998</v>
      </c>
      <c r="M327" s="7">
        <f t="shared" si="32"/>
        <v>0.7766037865512144</v>
      </c>
      <c r="N327" s="7">
        <f t="shared" si="33"/>
        <v>652.0309699999998</v>
      </c>
      <c r="O327" s="7">
        <f t="shared" si="34"/>
        <v>57.75397000000001</v>
      </c>
      <c r="P327" s="7">
        <f t="shared" si="35"/>
        <v>0.7766037865512144</v>
      </c>
    </row>
    <row r="328" spans="1:16" ht="12.75">
      <c r="A328" s="8" t="s">
        <v>22</v>
      </c>
      <c r="B328" s="9" t="s">
        <v>23</v>
      </c>
      <c r="C328" s="10">
        <v>414.65</v>
      </c>
      <c r="D328" s="10">
        <v>484.22200000000004</v>
      </c>
      <c r="E328" s="10">
        <v>47.114000000000004</v>
      </c>
      <c r="F328" s="10">
        <v>0</v>
      </c>
      <c r="G328" s="10">
        <v>0</v>
      </c>
      <c r="H328" s="10">
        <v>0</v>
      </c>
      <c r="I328" s="10">
        <v>0</v>
      </c>
      <c r="J328" s="10">
        <v>22.48796</v>
      </c>
      <c r="K328" s="10">
        <f t="shared" si="30"/>
        <v>47.114000000000004</v>
      </c>
      <c r="L328" s="10">
        <f t="shared" si="31"/>
        <v>484.22200000000004</v>
      </c>
      <c r="M328" s="10">
        <f t="shared" si="32"/>
        <v>0</v>
      </c>
      <c r="N328" s="10">
        <f t="shared" si="33"/>
        <v>484.22200000000004</v>
      </c>
      <c r="O328" s="10">
        <f t="shared" si="34"/>
        <v>47.114000000000004</v>
      </c>
      <c r="P328" s="10">
        <f t="shared" si="35"/>
        <v>0</v>
      </c>
    </row>
    <row r="329" spans="1:16" ht="12.75">
      <c r="A329" s="8" t="s">
        <v>24</v>
      </c>
      <c r="B329" s="9" t="s">
        <v>25</v>
      </c>
      <c r="C329" s="10">
        <v>150.518</v>
      </c>
      <c r="D329" s="10">
        <v>106.529</v>
      </c>
      <c r="E329" s="10">
        <v>8.98</v>
      </c>
      <c r="F329" s="10">
        <v>0</v>
      </c>
      <c r="G329" s="10">
        <v>0</v>
      </c>
      <c r="H329" s="10">
        <v>0</v>
      </c>
      <c r="I329" s="10">
        <v>0</v>
      </c>
      <c r="J329" s="10">
        <v>3.44458</v>
      </c>
      <c r="K329" s="10">
        <f t="shared" si="30"/>
        <v>8.98</v>
      </c>
      <c r="L329" s="10">
        <f t="shared" si="31"/>
        <v>106.529</v>
      </c>
      <c r="M329" s="10">
        <f t="shared" si="32"/>
        <v>0</v>
      </c>
      <c r="N329" s="10">
        <f t="shared" si="33"/>
        <v>106.529</v>
      </c>
      <c r="O329" s="10">
        <f t="shared" si="34"/>
        <v>8.98</v>
      </c>
      <c r="P329" s="10">
        <f t="shared" si="35"/>
        <v>0</v>
      </c>
    </row>
    <row r="330" spans="1:16" ht="12.75">
      <c r="A330" s="8" t="s">
        <v>26</v>
      </c>
      <c r="B330" s="9" t="s">
        <v>27</v>
      </c>
      <c r="C330" s="10">
        <v>6.987</v>
      </c>
      <c r="D330" s="10">
        <v>6.987</v>
      </c>
      <c r="E330" s="10">
        <v>0.585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0.585</v>
      </c>
      <c r="L330" s="10">
        <f t="shared" si="31"/>
        <v>6.987</v>
      </c>
      <c r="M330" s="10">
        <f t="shared" si="32"/>
        <v>0</v>
      </c>
      <c r="N330" s="10">
        <f t="shared" si="33"/>
        <v>6.987</v>
      </c>
      <c r="O330" s="10">
        <f t="shared" si="34"/>
        <v>0.585</v>
      </c>
      <c r="P330" s="10">
        <f t="shared" si="35"/>
        <v>0</v>
      </c>
    </row>
    <row r="331" spans="1:16" ht="12.75">
      <c r="A331" s="8" t="s">
        <v>28</v>
      </c>
      <c r="B331" s="9" t="s">
        <v>29</v>
      </c>
      <c r="C331" s="10">
        <v>10.661</v>
      </c>
      <c r="D331" s="10">
        <v>10.661</v>
      </c>
      <c r="E331" s="10">
        <v>0.887</v>
      </c>
      <c r="F331" s="10">
        <v>0.04479</v>
      </c>
      <c r="G331" s="10">
        <v>0</v>
      </c>
      <c r="H331" s="10">
        <v>0.04479</v>
      </c>
      <c r="I331" s="10">
        <v>0</v>
      </c>
      <c r="J331" s="10">
        <v>0</v>
      </c>
      <c r="K331" s="10">
        <f t="shared" si="30"/>
        <v>0.84221</v>
      </c>
      <c r="L331" s="10">
        <f t="shared" si="31"/>
        <v>10.616209999999999</v>
      </c>
      <c r="M331" s="10">
        <f t="shared" si="32"/>
        <v>5.049605411499437</v>
      </c>
      <c r="N331" s="10">
        <f t="shared" si="33"/>
        <v>10.616209999999999</v>
      </c>
      <c r="O331" s="10">
        <f t="shared" si="34"/>
        <v>0.84221</v>
      </c>
      <c r="P331" s="10">
        <f t="shared" si="35"/>
        <v>5.049605411499437</v>
      </c>
    </row>
    <row r="332" spans="1:16" ht="12.75">
      <c r="A332" s="8" t="s">
        <v>30</v>
      </c>
      <c r="B332" s="9" t="s">
        <v>31</v>
      </c>
      <c r="C332" s="10">
        <v>4.549</v>
      </c>
      <c r="D332" s="10">
        <v>4.549</v>
      </c>
      <c r="E332" s="10">
        <v>0.18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0.18</v>
      </c>
      <c r="L332" s="10">
        <f t="shared" si="31"/>
        <v>4.549</v>
      </c>
      <c r="M332" s="10">
        <f t="shared" si="32"/>
        <v>0</v>
      </c>
      <c r="N332" s="10">
        <f t="shared" si="33"/>
        <v>4.549</v>
      </c>
      <c r="O332" s="10">
        <f t="shared" si="34"/>
        <v>0.18</v>
      </c>
      <c r="P332" s="10">
        <f t="shared" si="35"/>
        <v>0</v>
      </c>
    </row>
    <row r="333" spans="1:16" ht="12.75">
      <c r="A333" s="8" t="s">
        <v>32</v>
      </c>
      <c r="B333" s="9" t="s">
        <v>33</v>
      </c>
      <c r="C333" s="10">
        <v>29.742</v>
      </c>
      <c r="D333" s="10">
        <v>29.742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29.742</v>
      </c>
      <c r="M333" s="10">
        <f t="shared" si="32"/>
        <v>0</v>
      </c>
      <c r="N333" s="10">
        <f t="shared" si="33"/>
        <v>29.742</v>
      </c>
      <c r="O333" s="10">
        <f t="shared" si="34"/>
        <v>0</v>
      </c>
      <c r="P333" s="10">
        <f t="shared" si="35"/>
        <v>0</v>
      </c>
    </row>
    <row r="334" spans="1:16" ht="12.75">
      <c r="A334" s="8" t="s">
        <v>34</v>
      </c>
      <c r="B334" s="9" t="s">
        <v>35</v>
      </c>
      <c r="C334" s="10">
        <v>0.62</v>
      </c>
      <c r="D334" s="10">
        <v>0.62</v>
      </c>
      <c r="E334" s="10">
        <v>0.06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0.06</v>
      </c>
      <c r="L334" s="10">
        <f t="shared" si="31"/>
        <v>0.62</v>
      </c>
      <c r="M334" s="10">
        <f t="shared" si="32"/>
        <v>0</v>
      </c>
      <c r="N334" s="10">
        <f t="shared" si="33"/>
        <v>0.62</v>
      </c>
      <c r="O334" s="10">
        <f t="shared" si="34"/>
        <v>0.06</v>
      </c>
      <c r="P334" s="10">
        <f t="shared" si="35"/>
        <v>0</v>
      </c>
    </row>
    <row r="335" spans="1:16" ht="12.75">
      <c r="A335" s="8" t="s">
        <v>36</v>
      </c>
      <c r="B335" s="9" t="s">
        <v>37</v>
      </c>
      <c r="C335" s="10">
        <v>9.173</v>
      </c>
      <c r="D335" s="10">
        <v>9.173</v>
      </c>
      <c r="E335" s="10">
        <v>0.4</v>
      </c>
      <c r="F335" s="10">
        <v>0.40724</v>
      </c>
      <c r="G335" s="10">
        <v>0</v>
      </c>
      <c r="H335" s="10">
        <v>0.40724</v>
      </c>
      <c r="I335" s="10">
        <v>0</v>
      </c>
      <c r="J335" s="10">
        <v>0</v>
      </c>
      <c r="K335" s="10">
        <f t="shared" si="30"/>
        <v>-0.007239999999999969</v>
      </c>
      <c r="L335" s="10">
        <f t="shared" si="31"/>
        <v>8.76576</v>
      </c>
      <c r="M335" s="10">
        <f t="shared" si="32"/>
        <v>101.81</v>
      </c>
      <c r="N335" s="10">
        <f t="shared" si="33"/>
        <v>8.76576</v>
      </c>
      <c r="O335" s="10">
        <f t="shared" si="34"/>
        <v>-0.007239999999999969</v>
      </c>
      <c r="P335" s="10">
        <f t="shared" si="35"/>
        <v>101.81</v>
      </c>
    </row>
    <row r="336" spans="1:16" ht="12.75">
      <c r="A336" s="5" t="s">
        <v>152</v>
      </c>
      <c r="B336" s="6" t="s">
        <v>153</v>
      </c>
      <c r="C336" s="7">
        <v>1308.68</v>
      </c>
      <c r="D336" s="7">
        <v>1774.067</v>
      </c>
      <c r="E336" s="7">
        <v>95.587</v>
      </c>
      <c r="F336" s="7">
        <v>32.58367</v>
      </c>
      <c r="G336" s="7">
        <v>44.2785</v>
      </c>
      <c r="H336" s="7">
        <v>32.58367</v>
      </c>
      <c r="I336" s="7">
        <v>0</v>
      </c>
      <c r="J336" s="7">
        <v>44.2785</v>
      </c>
      <c r="K336" s="7">
        <f t="shared" si="30"/>
        <v>63.003330000000005</v>
      </c>
      <c r="L336" s="7">
        <f t="shared" si="31"/>
        <v>1741.48333</v>
      </c>
      <c r="M336" s="7">
        <f t="shared" si="32"/>
        <v>34.08797221379476</v>
      </c>
      <c r="N336" s="7">
        <f t="shared" si="33"/>
        <v>1741.48333</v>
      </c>
      <c r="O336" s="7">
        <f t="shared" si="34"/>
        <v>63.003330000000005</v>
      </c>
      <c r="P336" s="7">
        <f t="shared" si="35"/>
        <v>34.08797221379476</v>
      </c>
    </row>
    <row r="337" spans="1:16" ht="25.5">
      <c r="A337" s="8" t="s">
        <v>46</v>
      </c>
      <c r="B337" s="9" t="s">
        <v>47</v>
      </c>
      <c r="C337" s="10">
        <v>1308.68</v>
      </c>
      <c r="D337" s="10">
        <v>1774.067</v>
      </c>
      <c r="E337" s="10">
        <v>95.587</v>
      </c>
      <c r="F337" s="10">
        <v>32.58367</v>
      </c>
      <c r="G337" s="10">
        <v>44.2785</v>
      </c>
      <c r="H337" s="10">
        <v>32.58367</v>
      </c>
      <c r="I337" s="10">
        <v>0</v>
      </c>
      <c r="J337" s="10">
        <v>44.2785</v>
      </c>
      <c r="K337" s="10">
        <f t="shared" si="30"/>
        <v>63.003330000000005</v>
      </c>
      <c r="L337" s="10">
        <f t="shared" si="31"/>
        <v>1741.48333</v>
      </c>
      <c r="M337" s="10">
        <f t="shared" si="32"/>
        <v>34.08797221379476</v>
      </c>
      <c r="N337" s="10">
        <f t="shared" si="33"/>
        <v>1741.48333</v>
      </c>
      <c r="O337" s="10">
        <f t="shared" si="34"/>
        <v>63.003330000000005</v>
      </c>
      <c r="P337" s="10">
        <f t="shared" si="35"/>
        <v>34.08797221379476</v>
      </c>
    </row>
    <row r="338" spans="1:16" ht="25.5">
      <c r="A338" s="5" t="s">
        <v>154</v>
      </c>
      <c r="B338" s="6" t="s">
        <v>155</v>
      </c>
      <c r="C338" s="7">
        <v>340.2</v>
      </c>
      <c r="D338" s="7">
        <v>1855.2</v>
      </c>
      <c r="E338" s="7">
        <v>540</v>
      </c>
      <c r="F338" s="7">
        <v>92.42961</v>
      </c>
      <c r="G338" s="7">
        <v>0</v>
      </c>
      <c r="H338" s="7">
        <v>93.42961</v>
      </c>
      <c r="I338" s="7">
        <v>0</v>
      </c>
      <c r="J338" s="7">
        <v>300</v>
      </c>
      <c r="K338" s="7">
        <f t="shared" si="30"/>
        <v>447.57039</v>
      </c>
      <c r="L338" s="7">
        <f t="shared" si="31"/>
        <v>1762.7703900000001</v>
      </c>
      <c r="M338" s="7">
        <f t="shared" si="32"/>
        <v>17.116594444444445</v>
      </c>
      <c r="N338" s="7">
        <f t="shared" si="33"/>
        <v>1761.7703900000001</v>
      </c>
      <c r="O338" s="7">
        <f t="shared" si="34"/>
        <v>446.57039</v>
      </c>
      <c r="P338" s="7">
        <f t="shared" si="35"/>
        <v>17.30177962962963</v>
      </c>
    </row>
    <row r="339" spans="1:16" ht="12.75">
      <c r="A339" s="8" t="s">
        <v>26</v>
      </c>
      <c r="B339" s="9" t="s">
        <v>27</v>
      </c>
      <c r="C339" s="10">
        <v>118</v>
      </c>
      <c r="D339" s="10">
        <v>633</v>
      </c>
      <c r="E339" s="10">
        <v>160</v>
      </c>
      <c r="F339" s="10">
        <v>16.57311</v>
      </c>
      <c r="G339" s="10">
        <v>0</v>
      </c>
      <c r="H339" s="10">
        <v>16.57311</v>
      </c>
      <c r="I339" s="10">
        <v>0</v>
      </c>
      <c r="J339" s="10">
        <v>0</v>
      </c>
      <c r="K339" s="10">
        <f t="shared" si="30"/>
        <v>143.42689000000001</v>
      </c>
      <c r="L339" s="10">
        <f t="shared" si="31"/>
        <v>616.42689</v>
      </c>
      <c r="M339" s="10">
        <f t="shared" si="32"/>
        <v>10.35819375</v>
      </c>
      <c r="N339" s="10">
        <f t="shared" si="33"/>
        <v>616.42689</v>
      </c>
      <c r="O339" s="10">
        <f t="shared" si="34"/>
        <v>143.42689000000001</v>
      </c>
      <c r="P339" s="10">
        <f t="shared" si="35"/>
        <v>10.35819375</v>
      </c>
    </row>
    <row r="340" spans="1:16" ht="12.75">
      <c r="A340" s="8" t="s">
        <v>28</v>
      </c>
      <c r="B340" s="9" t="s">
        <v>29</v>
      </c>
      <c r="C340" s="10">
        <v>222.2</v>
      </c>
      <c r="D340" s="10">
        <v>922.2</v>
      </c>
      <c r="E340" s="10">
        <v>80</v>
      </c>
      <c r="F340" s="10">
        <v>75.8565</v>
      </c>
      <c r="G340" s="10">
        <v>0</v>
      </c>
      <c r="H340" s="10">
        <v>76.8565</v>
      </c>
      <c r="I340" s="10">
        <v>0</v>
      </c>
      <c r="J340" s="10">
        <v>0</v>
      </c>
      <c r="K340" s="10">
        <f t="shared" si="30"/>
        <v>4.143500000000003</v>
      </c>
      <c r="L340" s="10">
        <f t="shared" si="31"/>
        <v>846.3435000000001</v>
      </c>
      <c r="M340" s="10">
        <f t="shared" si="32"/>
        <v>94.82062499999999</v>
      </c>
      <c r="N340" s="10">
        <f t="shared" si="33"/>
        <v>845.3435000000001</v>
      </c>
      <c r="O340" s="10">
        <f t="shared" si="34"/>
        <v>3.143500000000003</v>
      </c>
      <c r="P340" s="10">
        <f t="shared" si="35"/>
        <v>96.07062499999999</v>
      </c>
    </row>
    <row r="341" spans="1:16" ht="25.5">
      <c r="A341" s="8" t="s">
        <v>46</v>
      </c>
      <c r="B341" s="9" t="s">
        <v>47</v>
      </c>
      <c r="C341" s="10">
        <v>0</v>
      </c>
      <c r="D341" s="10">
        <v>300</v>
      </c>
      <c r="E341" s="10">
        <v>300</v>
      </c>
      <c r="F341" s="10">
        <v>0</v>
      </c>
      <c r="G341" s="10">
        <v>0</v>
      </c>
      <c r="H341" s="10">
        <v>0</v>
      </c>
      <c r="I341" s="10">
        <v>0</v>
      </c>
      <c r="J341" s="10">
        <v>300</v>
      </c>
      <c r="K341" s="10">
        <f t="shared" si="30"/>
        <v>300</v>
      </c>
      <c r="L341" s="10">
        <f t="shared" si="31"/>
        <v>300</v>
      </c>
      <c r="M341" s="10">
        <f t="shared" si="32"/>
        <v>0</v>
      </c>
      <c r="N341" s="10">
        <f t="shared" si="33"/>
        <v>300</v>
      </c>
      <c r="O341" s="10">
        <f t="shared" si="34"/>
        <v>300</v>
      </c>
      <c r="P341" s="10">
        <f t="shared" si="35"/>
        <v>0</v>
      </c>
    </row>
    <row r="342" spans="1:16" ht="12.75">
      <c r="A342" s="5" t="s">
        <v>156</v>
      </c>
      <c r="B342" s="6" t="s">
        <v>157</v>
      </c>
      <c r="C342" s="7">
        <v>5118.6</v>
      </c>
      <c r="D342" s="7">
        <v>4699</v>
      </c>
      <c r="E342" s="7">
        <v>396.5</v>
      </c>
      <c r="F342" s="7">
        <v>1.425</v>
      </c>
      <c r="G342" s="7">
        <v>0</v>
      </c>
      <c r="H342" s="7">
        <v>1.425</v>
      </c>
      <c r="I342" s="7">
        <v>0</v>
      </c>
      <c r="J342" s="7">
        <v>104.62913</v>
      </c>
      <c r="K342" s="7">
        <f t="shared" si="30"/>
        <v>395.075</v>
      </c>
      <c r="L342" s="7">
        <f t="shared" si="31"/>
        <v>4697.575</v>
      </c>
      <c r="M342" s="7">
        <f t="shared" si="32"/>
        <v>0.35939470365699877</v>
      </c>
      <c r="N342" s="7">
        <f t="shared" si="33"/>
        <v>4697.575</v>
      </c>
      <c r="O342" s="7">
        <f t="shared" si="34"/>
        <v>395.075</v>
      </c>
      <c r="P342" s="7">
        <f t="shared" si="35"/>
        <v>0.35939470365699877</v>
      </c>
    </row>
    <row r="343" spans="1:16" ht="12.75">
      <c r="A343" s="8" t="s">
        <v>22</v>
      </c>
      <c r="B343" s="9" t="s">
        <v>23</v>
      </c>
      <c r="C343" s="10">
        <v>2838.8</v>
      </c>
      <c r="D343" s="10">
        <v>2827.6</v>
      </c>
      <c r="E343" s="10">
        <v>282.2</v>
      </c>
      <c r="F343" s="10">
        <v>0</v>
      </c>
      <c r="G343" s="10">
        <v>0</v>
      </c>
      <c r="H343" s="10">
        <v>0</v>
      </c>
      <c r="I343" s="10">
        <v>0</v>
      </c>
      <c r="J343" s="10">
        <v>85.74647</v>
      </c>
      <c r="K343" s="10">
        <f t="shared" si="30"/>
        <v>282.2</v>
      </c>
      <c r="L343" s="10">
        <f t="shared" si="31"/>
        <v>2827.6</v>
      </c>
      <c r="M343" s="10">
        <f t="shared" si="32"/>
        <v>0</v>
      </c>
      <c r="N343" s="10">
        <f t="shared" si="33"/>
        <v>2827.6</v>
      </c>
      <c r="O343" s="10">
        <f t="shared" si="34"/>
        <v>282.2</v>
      </c>
      <c r="P343" s="10">
        <f t="shared" si="35"/>
        <v>0</v>
      </c>
    </row>
    <row r="344" spans="1:16" ht="12.75">
      <c r="A344" s="8" t="s">
        <v>24</v>
      </c>
      <c r="B344" s="9" t="s">
        <v>25</v>
      </c>
      <c r="C344" s="10">
        <v>1030.5</v>
      </c>
      <c r="D344" s="10">
        <v>622.1</v>
      </c>
      <c r="E344" s="10">
        <v>65.3</v>
      </c>
      <c r="F344" s="10">
        <v>0</v>
      </c>
      <c r="G344" s="10">
        <v>0</v>
      </c>
      <c r="H344" s="10">
        <v>0</v>
      </c>
      <c r="I344" s="10">
        <v>0</v>
      </c>
      <c r="J344" s="10">
        <v>18.88266</v>
      </c>
      <c r="K344" s="10">
        <f t="shared" si="30"/>
        <v>65.3</v>
      </c>
      <c r="L344" s="10">
        <f t="shared" si="31"/>
        <v>622.1</v>
      </c>
      <c r="M344" s="10">
        <f t="shared" si="32"/>
        <v>0</v>
      </c>
      <c r="N344" s="10">
        <f t="shared" si="33"/>
        <v>622.1</v>
      </c>
      <c r="O344" s="10">
        <f t="shared" si="34"/>
        <v>65.3</v>
      </c>
      <c r="P344" s="10">
        <f t="shared" si="35"/>
        <v>0</v>
      </c>
    </row>
    <row r="345" spans="1:16" ht="12.75">
      <c r="A345" s="8" t="s">
        <v>26</v>
      </c>
      <c r="B345" s="9" t="s">
        <v>27</v>
      </c>
      <c r="C345" s="10">
        <v>151.8</v>
      </c>
      <c r="D345" s="10">
        <v>151.8</v>
      </c>
      <c r="E345" s="10">
        <v>7</v>
      </c>
      <c r="F345" s="10">
        <v>0.85</v>
      </c>
      <c r="G345" s="10">
        <v>0</v>
      </c>
      <c r="H345" s="10">
        <v>0.85</v>
      </c>
      <c r="I345" s="10">
        <v>0</v>
      </c>
      <c r="J345" s="10">
        <v>0</v>
      </c>
      <c r="K345" s="10">
        <f t="shared" si="30"/>
        <v>6.15</v>
      </c>
      <c r="L345" s="10">
        <f t="shared" si="31"/>
        <v>150.95000000000002</v>
      </c>
      <c r="M345" s="10">
        <f t="shared" si="32"/>
        <v>12.142857142857142</v>
      </c>
      <c r="N345" s="10">
        <f t="shared" si="33"/>
        <v>150.95000000000002</v>
      </c>
      <c r="O345" s="10">
        <f t="shared" si="34"/>
        <v>6.15</v>
      </c>
      <c r="P345" s="10">
        <f t="shared" si="35"/>
        <v>12.142857142857142</v>
      </c>
    </row>
    <row r="346" spans="1:16" ht="12.75">
      <c r="A346" s="8" t="s">
        <v>28</v>
      </c>
      <c r="B346" s="9" t="s">
        <v>29</v>
      </c>
      <c r="C346" s="10">
        <v>442.6</v>
      </c>
      <c r="D346" s="10">
        <v>442.6</v>
      </c>
      <c r="E346" s="10">
        <v>40</v>
      </c>
      <c r="F346" s="10">
        <v>0.575</v>
      </c>
      <c r="G346" s="10">
        <v>0</v>
      </c>
      <c r="H346" s="10">
        <v>0.575</v>
      </c>
      <c r="I346" s="10">
        <v>0</v>
      </c>
      <c r="J346" s="10">
        <v>0</v>
      </c>
      <c r="K346" s="10">
        <f t="shared" si="30"/>
        <v>39.425</v>
      </c>
      <c r="L346" s="10">
        <f t="shared" si="31"/>
        <v>442.02500000000003</v>
      </c>
      <c r="M346" s="10">
        <f t="shared" si="32"/>
        <v>1.4375</v>
      </c>
      <c r="N346" s="10">
        <f t="shared" si="33"/>
        <v>442.02500000000003</v>
      </c>
      <c r="O346" s="10">
        <f t="shared" si="34"/>
        <v>39.425</v>
      </c>
      <c r="P346" s="10">
        <f t="shared" si="35"/>
        <v>1.4375</v>
      </c>
    </row>
    <row r="347" spans="1:16" ht="12.75">
      <c r="A347" s="8" t="s">
        <v>30</v>
      </c>
      <c r="B347" s="9" t="s">
        <v>31</v>
      </c>
      <c r="C347" s="10">
        <v>1.6</v>
      </c>
      <c r="D347" s="10">
        <v>1.6</v>
      </c>
      <c r="E347" s="10">
        <v>0.1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0.1</v>
      </c>
      <c r="L347" s="10">
        <f t="shared" si="31"/>
        <v>1.6</v>
      </c>
      <c r="M347" s="10">
        <f t="shared" si="32"/>
        <v>0</v>
      </c>
      <c r="N347" s="10">
        <f t="shared" si="33"/>
        <v>1.6</v>
      </c>
      <c r="O347" s="10">
        <f t="shared" si="34"/>
        <v>0.1</v>
      </c>
      <c r="P347" s="10">
        <f t="shared" si="35"/>
        <v>0</v>
      </c>
    </row>
    <row r="348" spans="1:16" ht="12.75">
      <c r="A348" s="8" t="s">
        <v>32</v>
      </c>
      <c r="B348" s="9" t="s">
        <v>33</v>
      </c>
      <c r="C348" s="10">
        <v>609.2</v>
      </c>
      <c r="D348" s="10">
        <v>609.2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609.2</v>
      </c>
      <c r="M348" s="10">
        <f t="shared" si="32"/>
        <v>0</v>
      </c>
      <c r="N348" s="10">
        <f t="shared" si="33"/>
        <v>609.2</v>
      </c>
      <c r="O348" s="10">
        <f t="shared" si="34"/>
        <v>0</v>
      </c>
      <c r="P348" s="10">
        <f t="shared" si="35"/>
        <v>0</v>
      </c>
    </row>
    <row r="349" spans="1:16" ht="12.75">
      <c r="A349" s="8" t="s">
        <v>34</v>
      </c>
      <c r="B349" s="9" t="s">
        <v>35</v>
      </c>
      <c r="C349" s="10">
        <v>4.4</v>
      </c>
      <c r="D349" s="10">
        <v>4.4</v>
      </c>
      <c r="E349" s="10">
        <v>0.3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0.3</v>
      </c>
      <c r="L349" s="10">
        <f t="shared" si="31"/>
        <v>4.4</v>
      </c>
      <c r="M349" s="10">
        <f t="shared" si="32"/>
        <v>0</v>
      </c>
      <c r="N349" s="10">
        <f t="shared" si="33"/>
        <v>4.4</v>
      </c>
      <c r="O349" s="10">
        <f t="shared" si="34"/>
        <v>0.3</v>
      </c>
      <c r="P349" s="10">
        <f t="shared" si="35"/>
        <v>0</v>
      </c>
    </row>
    <row r="350" spans="1:16" ht="12.75">
      <c r="A350" s="8" t="s">
        <v>36</v>
      </c>
      <c r="B350" s="9" t="s">
        <v>37</v>
      </c>
      <c r="C350" s="10">
        <v>24.4</v>
      </c>
      <c r="D350" s="10">
        <v>24.4</v>
      </c>
      <c r="E350" s="10">
        <v>1.6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1.6</v>
      </c>
      <c r="L350" s="10">
        <f t="shared" si="31"/>
        <v>24.4</v>
      </c>
      <c r="M350" s="10">
        <f t="shared" si="32"/>
        <v>0</v>
      </c>
      <c r="N350" s="10">
        <f t="shared" si="33"/>
        <v>24.4</v>
      </c>
      <c r="O350" s="10">
        <f t="shared" si="34"/>
        <v>1.6</v>
      </c>
      <c r="P350" s="10">
        <f t="shared" si="35"/>
        <v>0</v>
      </c>
    </row>
    <row r="351" spans="1:16" ht="12.75">
      <c r="A351" s="8" t="s">
        <v>38</v>
      </c>
      <c r="B351" s="9" t="s">
        <v>39</v>
      </c>
      <c r="C351" s="10">
        <v>15.3</v>
      </c>
      <c r="D351" s="10">
        <v>15.3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15.3</v>
      </c>
      <c r="M351" s="10">
        <f t="shared" si="32"/>
        <v>0</v>
      </c>
      <c r="N351" s="10">
        <f t="shared" si="33"/>
        <v>15.3</v>
      </c>
      <c r="O351" s="10">
        <f t="shared" si="34"/>
        <v>0</v>
      </c>
      <c r="P351" s="10">
        <f t="shared" si="35"/>
        <v>0</v>
      </c>
    </row>
    <row r="352" spans="1:16" ht="25.5">
      <c r="A352" s="5" t="s">
        <v>158</v>
      </c>
      <c r="B352" s="6" t="s">
        <v>159</v>
      </c>
      <c r="C352" s="7">
        <v>3615.5</v>
      </c>
      <c r="D352" s="7">
        <v>3212.9</v>
      </c>
      <c r="E352" s="7">
        <v>249.1</v>
      </c>
      <c r="F352" s="7">
        <v>86.48971</v>
      </c>
      <c r="G352" s="7">
        <v>0</v>
      </c>
      <c r="H352" s="7">
        <v>0</v>
      </c>
      <c r="I352" s="7">
        <v>86.48971</v>
      </c>
      <c r="J352" s="7">
        <v>86.48971</v>
      </c>
      <c r="K352" s="7">
        <f t="shared" si="30"/>
        <v>162.61029</v>
      </c>
      <c r="L352" s="7">
        <f t="shared" si="31"/>
        <v>3126.4102900000003</v>
      </c>
      <c r="M352" s="7">
        <f t="shared" si="32"/>
        <v>34.72087916499398</v>
      </c>
      <c r="N352" s="7">
        <f t="shared" si="33"/>
        <v>3212.9</v>
      </c>
      <c r="O352" s="7">
        <f t="shared" si="34"/>
        <v>249.1</v>
      </c>
      <c r="P352" s="7">
        <f t="shared" si="35"/>
        <v>0</v>
      </c>
    </row>
    <row r="353" spans="1:16" ht="12.75">
      <c r="A353" s="8" t="s">
        <v>22</v>
      </c>
      <c r="B353" s="9" t="s">
        <v>23</v>
      </c>
      <c r="C353" s="10">
        <v>2327.4</v>
      </c>
      <c r="D353" s="10">
        <v>2270.2</v>
      </c>
      <c r="E353" s="10">
        <v>184.1</v>
      </c>
      <c r="F353" s="10">
        <v>69.76644</v>
      </c>
      <c r="G353" s="10">
        <v>0</v>
      </c>
      <c r="H353" s="10">
        <v>0</v>
      </c>
      <c r="I353" s="10">
        <v>69.76644</v>
      </c>
      <c r="J353" s="10">
        <v>69.76644</v>
      </c>
      <c r="K353" s="10">
        <f t="shared" si="30"/>
        <v>114.33355999999999</v>
      </c>
      <c r="L353" s="10">
        <f t="shared" si="31"/>
        <v>2200.43356</v>
      </c>
      <c r="M353" s="10">
        <f t="shared" si="32"/>
        <v>37.89594785442694</v>
      </c>
      <c r="N353" s="10">
        <f t="shared" si="33"/>
        <v>2270.2</v>
      </c>
      <c r="O353" s="10">
        <f t="shared" si="34"/>
        <v>184.1</v>
      </c>
      <c r="P353" s="10">
        <f t="shared" si="35"/>
        <v>0</v>
      </c>
    </row>
    <row r="354" spans="1:16" ht="12.75">
      <c r="A354" s="8" t="s">
        <v>24</v>
      </c>
      <c r="B354" s="9" t="s">
        <v>25</v>
      </c>
      <c r="C354" s="10">
        <v>844.9</v>
      </c>
      <c r="D354" s="10">
        <v>499.5</v>
      </c>
      <c r="E354" s="10">
        <v>39.5</v>
      </c>
      <c r="F354" s="10">
        <v>16.72327</v>
      </c>
      <c r="G354" s="10">
        <v>0</v>
      </c>
      <c r="H354" s="10">
        <v>0</v>
      </c>
      <c r="I354" s="10">
        <v>16.72327</v>
      </c>
      <c r="J354" s="10">
        <v>16.72327</v>
      </c>
      <c r="K354" s="10">
        <f t="shared" si="30"/>
        <v>22.77673</v>
      </c>
      <c r="L354" s="10">
        <f t="shared" si="31"/>
        <v>482.77673</v>
      </c>
      <c r="M354" s="10">
        <f t="shared" si="32"/>
        <v>42.33739240506329</v>
      </c>
      <c r="N354" s="10">
        <f t="shared" si="33"/>
        <v>499.5</v>
      </c>
      <c r="O354" s="10">
        <f t="shared" si="34"/>
        <v>39.5</v>
      </c>
      <c r="P354" s="10">
        <f t="shared" si="35"/>
        <v>0</v>
      </c>
    </row>
    <row r="355" spans="1:16" ht="12.75">
      <c r="A355" s="8" t="s">
        <v>26</v>
      </c>
      <c r="B355" s="9" t="s">
        <v>27</v>
      </c>
      <c r="C355" s="10">
        <v>214</v>
      </c>
      <c r="D355" s="10">
        <v>214</v>
      </c>
      <c r="E355" s="10">
        <v>20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20</v>
      </c>
      <c r="L355" s="10">
        <f t="shared" si="31"/>
        <v>214</v>
      </c>
      <c r="M355" s="10">
        <f t="shared" si="32"/>
        <v>0</v>
      </c>
      <c r="N355" s="10">
        <f t="shared" si="33"/>
        <v>214</v>
      </c>
      <c r="O355" s="10">
        <f t="shared" si="34"/>
        <v>20</v>
      </c>
      <c r="P355" s="10">
        <f t="shared" si="35"/>
        <v>0</v>
      </c>
    </row>
    <row r="356" spans="1:16" ht="12.75">
      <c r="A356" s="8" t="s">
        <v>28</v>
      </c>
      <c r="B356" s="9" t="s">
        <v>29</v>
      </c>
      <c r="C356" s="10">
        <v>88.3</v>
      </c>
      <c r="D356" s="10">
        <v>88.3</v>
      </c>
      <c r="E356" s="10">
        <v>3.5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3.5</v>
      </c>
      <c r="L356" s="10">
        <f t="shared" si="31"/>
        <v>88.3</v>
      </c>
      <c r="M356" s="10">
        <f t="shared" si="32"/>
        <v>0</v>
      </c>
      <c r="N356" s="10">
        <f t="shared" si="33"/>
        <v>88.3</v>
      </c>
      <c r="O356" s="10">
        <f t="shared" si="34"/>
        <v>3.5</v>
      </c>
      <c r="P356" s="10">
        <f t="shared" si="35"/>
        <v>0</v>
      </c>
    </row>
    <row r="357" spans="1:16" ht="12.75">
      <c r="A357" s="8" t="s">
        <v>30</v>
      </c>
      <c r="B357" s="9" t="s">
        <v>31</v>
      </c>
      <c r="C357" s="10">
        <v>5.5</v>
      </c>
      <c r="D357" s="10">
        <v>5.5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5.5</v>
      </c>
      <c r="M357" s="10">
        <f t="shared" si="32"/>
        <v>0</v>
      </c>
      <c r="N357" s="10">
        <f t="shared" si="33"/>
        <v>5.5</v>
      </c>
      <c r="O357" s="10">
        <f t="shared" si="34"/>
        <v>0</v>
      </c>
      <c r="P357" s="10">
        <f t="shared" si="35"/>
        <v>0</v>
      </c>
    </row>
    <row r="358" spans="1:16" ht="12.75">
      <c r="A358" s="8" t="s">
        <v>32</v>
      </c>
      <c r="B358" s="9" t="s">
        <v>33</v>
      </c>
      <c r="C358" s="10">
        <v>108.2</v>
      </c>
      <c r="D358" s="10">
        <v>108.2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</v>
      </c>
      <c r="L358" s="10">
        <f t="shared" si="31"/>
        <v>108.2</v>
      </c>
      <c r="M358" s="10">
        <f t="shared" si="32"/>
        <v>0</v>
      </c>
      <c r="N358" s="10">
        <f t="shared" si="33"/>
        <v>108.2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34</v>
      </c>
      <c r="B359" s="9" t="s">
        <v>35</v>
      </c>
      <c r="C359" s="10">
        <v>3.1</v>
      </c>
      <c r="D359" s="10">
        <v>3.1</v>
      </c>
      <c r="E359" s="10">
        <v>0.2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0.2</v>
      </c>
      <c r="L359" s="10">
        <f t="shared" si="31"/>
        <v>3.1</v>
      </c>
      <c r="M359" s="10">
        <f t="shared" si="32"/>
        <v>0</v>
      </c>
      <c r="N359" s="10">
        <f t="shared" si="33"/>
        <v>3.1</v>
      </c>
      <c r="O359" s="10">
        <f t="shared" si="34"/>
        <v>0.2</v>
      </c>
      <c r="P359" s="10">
        <f t="shared" si="35"/>
        <v>0</v>
      </c>
    </row>
    <row r="360" spans="1:16" ht="12.75">
      <c r="A360" s="8" t="s">
        <v>36</v>
      </c>
      <c r="B360" s="9" t="s">
        <v>37</v>
      </c>
      <c r="C360" s="10">
        <v>22.9</v>
      </c>
      <c r="D360" s="10">
        <v>22.9</v>
      </c>
      <c r="E360" s="10">
        <v>1.8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1.8</v>
      </c>
      <c r="L360" s="10">
        <f t="shared" si="31"/>
        <v>22.9</v>
      </c>
      <c r="M360" s="10">
        <f t="shared" si="32"/>
        <v>0</v>
      </c>
      <c r="N360" s="10">
        <f t="shared" si="33"/>
        <v>22.9</v>
      </c>
      <c r="O360" s="10">
        <f t="shared" si="34"/>
        <v>1.8</v>
      </c>
      <c r="P360" s="10">
        <f t="shared" si="35"/>
        <v>0</v>
      </c>
    </row>
    <row r="361" spans="1:16" ht="25.5">
      <c r="A361" s="8" t="s">
        <v>40</v>
      </c>
      <c r="B361" s="9" t="s">
        <v>41</v>
      </c>
      <c r="C361" s="10">
        <v>1.2</v>
      </c>
      <c r="D361" s="10">
        <v>1.2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0</v>
      </c>
      <c r="L361" s="10">
        <f t="shared" si="31"/>
        <v>1.2</v>
      </c>
      <c r="M361" s="10">
        <f t="shared" si="32"/>
        <v>0</v>
      </c>
      <c r="N361" s="10">
        <f t="shared" si="33"/>
        <v>1.2</v>
      </c>
      <c r="O361" s="10">
        <f t="shared" si="34"/>
        <v>0</v>
      </c>
      <c r="P361" s="10">
        <f t="shared" si="35"/>
        <v>0</v>
      </c>
    </row>
    <row r="362" spans="1:16" ht="12.75">
      <c r="A362" s="5" t="s">
        <v>160</v>
      </c>
      <c r="B362" s="6" t="s">
        <v>161</v>
      </c>
      <c r="C362" s="7">
        <v>27091.5</v>
      </c>
      <c r="D362" s="7">
        <v>25440.7</v>
      </c>
      <c r="E362" s="7">
        <v>745.5</v>
      </c>
      <c r="F362" s="7">
        <v>39.11525</v>
      </c>
      <c r="G362" s="7">
        <v>0</v>
      </c>
      <c r="H362" s="7">
        <v>39.11525</v>
      </c>
      <c r="I362" s="7">
        <v>0</v>
      </c>
      <c r="J362" s="7">
        <v>552.69294</v>
      </c>
      <c r="K362" s="7">
        <f t="shared" si="30"/>
        <v>706.3847499999999</v>
      </c>
      <c r="L362" s="7">
        <f t="shared" si="31"/>
        <v>25401.58475</v>
      </c>
      <c r="M362" s="7">
        <f t="shared" si="32"/>
        <v>5.246847753185782</v>
      </c>
      <c r="N362" s="7">
        <f t="shared" si="33"/>
        <v>25401.58475</v>
      </c>
      <c r="O362" s="7">
        <f t="shared" si="34"/>
        <v>706.3847499999999</v>
      </c>
      <c r="P362" s="7">
        <f t="shared" si="35"/>
        <v>5.246847753185782</v>
      </c>
    </row>
    <row r="363" spans="1:16" ht="12.75">
      <c r="A363" s="8" t="s">
        <v>22</v>
      </c>
      <c r="B363" s="9" t="s">
        <v>23</v>
      </c>
      <c r="C363" s="10">
        <v>18024.5</v>
      </c>
      <c r="D363" s="10">
        <v>18663.7</v>
      </c>
      <c r="E363" s="10">
        <v>567.6</v>
      </c>
      <c r="F363" s="10">
        <v>0</v>
      </c>
      <c r="G363" s="10">
        <v>0</v>
      </c>
      <c r="H363" s="10">
        <v>0</v>
      </c>
      <c r="I363" s="10">
        <v>0</v>
      </c>
      <c r="J363" s="10">
        <v>455.34711</v>
      </c>
      <c r="K363" s="10">
        <f t="shared" si="30"/>
        <v>567.6</v>
      </c>
      <c r="L363" s="10">
        <f t="shared" si="31"/>
        <v>18663.7</v>
      </c>
      <c r="M363" s="10">
        <f t="shared" si="32"/>
        <v>0</v>
      </c>
      <c r="N363" s="10">
        <f t="shared" si="33"/>
        <v>18663.7</v>
      </c>
      <c r="O363" s="10">
        <f t="shared" si="34"/>
        <v>567.6</v>
      </c>
      <c r="P363" s="10">
        <f t="shared" si="35"/>
        <v>0</v>
      </c>
    </row>
    <row r="364" spans="1:16" ht="12.75">
      <c r="A364" s="8" t="s">
        <v>24</v>
      </c>
      <c r="B364" s="9" t="s">
        <v>25</v>
      </c>
      <c r="C364" s="10">
        <v>6486.1</v>
      </c>
      <c r="D364" s="10">
        <v>4106.1</v>
      </c>
      <c r="E364" s="10">
        <v>126.2</v>
      </c>
      <c r="F364" s="10">
        <v>0</v>
      </c>
      <c r="G364" s="10">
        <v>0</v>
      </c>
      <c r="H364" s="10">
        <v>0</v>
      </c>
      <c r="I364" s="10">
        <v>0</v>
      </c>
      <c r="J364" s="10">
        <v>97.34583</v>
      </c>
      <c r="K364" s="10">
        <f t="shared" si="30"/>
        <v>126.2</v>
      </c>
      <c r="L364" s="10">
        <f t="shared" si="31"/>
        <v>4106.1</v>
      </c>
      <c r="M364" s="10">
        <f t="shared" si="32"/>
        <v>0</v>
      </c>
      <c r="N364" s="10">
        <f t="shared" si="33"/>
        <v>4106.1</v>
      </c>
      <c r="O364" s="10">
        <f t="shared" si="34"/>
        <v>126.2</v>
      </c>
      <c r="P364" s="10">
        <f t="shared" si="35"/>
        <v>0</v>
      </c>
    </row>
    <row r="365" spans="1:16" ht="12.75">
      <c r="A365" s="8" t="s">
        <v>26</v>
      </c>
      <c r="B365" s="9" t="s">
        <v>27</v>
      </c>
      <c r="C365" s="10">
        <v>305</v>
      </c>
      <c r="D365" s="10">
        <v>289.44</v>
      </c>
      <c r="E365" s="10">
        <v>13.9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13.9</v>
      </c>
      <c r="L365" s="10">
        <f t="shared" si="31"/>
        <v>289.44</v>
      </c>
      <c r="M365" s="10">
        <f t="shared" si="32"/>
        <v>0</v>
      </c>
      <c r="N365" s="10">
        <f t="shared" si="33"/>
        <v>289.44</v>
      </c>
      <c r="O365" s="10">
        <f t="shared" si="34"/>
        <v>13.9</v>
      </c>
      <c r="P365" s="10">
        <f t="shared" si="35"/>
        <v>0</v>
      </c>
    </row>
    <row r="366" spans="1:16" ht="12.75">
      <c r="A366" s="8" t="s">
        <v>28</v>
      </c>
      <c r="B366" s="9" t="s">
        <v>29</v>
      </c>
      <c r="C366" s="10">
        <v>1022.2</v>
      </c>
      <c r="D366" s="10">
        <v>1127.76</v>
      </c>
      <c r="E366" s="10">
        <v>33.8</v>
      </c>
      <c r="F366" s="10">
        <v>38.107510000000005</v>
      </c>
      <c r="G366" s="10">
        <v>0</v>
      </c>
      <c r="H366" s="10">
        <v>38.107510000000005</v>
      </c>
      <c r="I366" s="10">
        <v>0</v>
      </c>
      <c r="J366" s="10">
        <v>0</v>
      </c>
      <c r="K366" s="10">
        <f t="shared" si="30"/>
        <v>-4.307510000000008</v>
      </c>
      <c r="L366" s="10">
        <f t="shared" si="31"/>
        <v>1089.65249</v>
      </c>
      <c r="M366" s="10">
        <f t="shared" si="32"/>
        <v>112.74411242603553</v>
      </c>
      <c r="N366" s="10">
        <f t="shared" si="33"/>
        <v>1089.65249</v>
      </c>
      <c r="O366" s="10">
        <f t="shared" si="34"/>
        <v>-4.307510000000008</v>
      </c>
      <c r="P366" s="10">
        <f t="shared" si="35"/>
        <v>112.74411242603553</v>
      </c>
    </row>
    <row r="367" spans="1:16" ht="12.75">
      <c r="A367" s="8" t="s">
        <v>30</v>
      </c>
      <c r="B367" s="9" t="s">
        <v>31</v>
      </c>
      <c r="C367" s="10">
        <v>18</v>
      </c>
      <c r="D367" s="10">
        <v>18</v>
      </c>
      <c r="E367" s="10">
        <v>0.5</v>
      </c>
      <c r="F367" s="10">
        <v>0.088</v>
      </c>
      <c r="G367" s="10">
        <v>0</v>
      </c>
      <c r="H367" s="10">
        <v>0.088</v>
      </c>
      <c r="I367" s="10">
        <v>0</v>
      </c>
      <c r="J367" s="10">
        <v>0</v>
      </c>
      <c r="K367" s="10">
        <f t="shared" si="30"/>
        <v>0.41200000000000003</v>
      </c>
      <c r="L367" s="10">
        <f t="shared" si="31"/>
        <v>17.912</v>
      </c>
      <c r="M367" s="10">
        <f t="shared" si="32"/>
        <v>17.599999999999998</v>
      </c>
      <c r="N367" s="10">
        <f t="shared" si="33"/>
        <v>17.912</v>
      </c>
      <c r="O367" s="10">
        <f t="shared" si="34"/>
        <v>0.41200000000000003</v>
      </c>
      <c r="P367" s="10">
        <f t="shared" si="35"/>
        <v>17.599999999999998</v>
      </c>
    </row>
    <row r="368" spans="1:16" ht="12.75">
      <c r="A368" s="8" t="s">
        <v>32</v>
      </c>
      <c r="B368" s="9" t="s">
        <v>33</v>
      </c>
      <c r="C368" s="10">
        <v>973.8</v>
      </c>
      <c r="D368" s="10">
        <v>973.8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973.8</v>
      </c>
      <c r="M368" s="10">
        <f t="shared" si="32"/>
        <v>0</v>
      </c>
      <c r="N368" s="10">
        <f t="shared" si="33"/>
        <v>973.8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34</v>
      </c>
      <c r="B369" s="9" t="s">
        <v>35</v>
      </c>
      <c r="C369" s="10">
        <v>16.9</v>
      </c>
      <c r="D369" s="10">
        <v>16.9</v>
      </c>
      <c r="E369" s="10">
        <v>0.7</v>
      </c>
      <c r="F369" s="10">
        <v>0.24451</v>
      </c>
      <c r="G369" s="10">
        <v>0</v>
      </c>
      <c r="H369" s="10">
        <v>0.24451</v>
      </c>
      <c r="I369" s="10">
        <v>0</v>
      </c>
      <c r="J369" s="10">
        <v>0</v>
      </c>
      <c r="K369" s="10">
        <f t="shared" si="30"/>
        <v>0.45548999999999995</v>
      </c>
      <c r="L369" s="10">
        <f t="shared" si="31"/>
        <v>16.65549</v>
      </c>
      <c r="M369" s="10">
        <f t="shared" si="32"/>
        <v>34.93000000000001</v>
      </c>
      <c r="N369" s="10">
        <f t="shared" si="33"/>
        <v>16.65549</v>
      </c>
      <c r="O369" s="10">
        <f t="shared" si="34"/>
        <v>0.45548999999999995</v>
      </c>
      <c r="P369" s="10">
        <f t="shared" si="35"/>
        <v>34.93000000000001</v>
      </c>
    </row>
    <row r="370" spans="1:16" ht="12.75">
      <c r="A370" s="8" t="s">
        <v>36</v>
      </c>
      <c r="B370" s="9" t="s">
        <v>37</v>
      </c>
      <c r="C370" s="10">
        <v>77.8</v>
      </c>
      <c r="D370" s="10">
        <v>77.8</v>
      </c>
      <c r="E370" s="10">
        <v>2.8</v>
      </c>
      <c r="F370" s="10">
        <v>0.67523</v>
      </c>
      <c r="G370" s="10">
        <v>0</v>
      </c>
      <c r="H370" s="10">
        <v>0.67523</v>
      </c>
      <c r="I370" s="10">
        <v>0</v>
      </c>
      <c r="J370" s="10">
        <v>0</v>
      </c>
      <c r="K370" s="10">
        <f t="shared" si="30"/>
        <v>2.12477</v>
      </c>
      <c r="L370" s="10">
        <f t="shared" si="31"/>
        <v>77.12477</v>
      </c>
      <c r="M370" s="10">
        <f t="shared" si="32"/>
        <v>24.115357142857142</v>
      </c>
      <c r="N370" s="10">
        <f t="shared" si="33"/>
        <v>77.12477</v>
      </c>
      <c r="O370" s="10">
        <f t="shared" si="34"/>
        <v>2.12477</v>
      </c>
      <c r="P370" s="10">
        <f t="shared" si="35"/>
        <v>24.115357142857142</v>
      </c>
    </row>
    <row r="371" spans="1:16" ht="12.75">
      <c r="A371" s="8" t="s">
        <v>38</v>
      </c>
      <c r="B371" s="9" t="s">
        <v>39</v>
      </c>
      <c r="C371" s="10">
        <v>161.1</v>
      </c>
      <c r="D371" s="10">
        <v>161.1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161.1</v>
      </c>
      <c r="M371" s="10">
        <f t="shared" si="32"/>
        <v>0</v>
      </c>
      <c r="N371" s="10">
        <f t="shared" si="33"/>
        <v>161.1</v>
      </c>
      <c r="O371" s="10">
        <f t="shared" si="34"/>
        <v>0</v>
      </c>
      <c r="P371" s="10">
        <f t="shared" si="35"/>
        <v>0</v>
      </c>
    </row>
    <row r="372" spans="1:16" ht="25.5">
      <c r="A372" s="8" t="s">
        <v>40</v>
      </c>
      <c r="B372" s="9" t="s">
        <v>41</v>
      </c>
      <c r="C372" s="10">
        <v>6.1</v>
      </c>
      <c r="D372" s="10">
        <v>6.1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6.1</v>
      </c>
      <c r="M372" s="10">
        <f t="shared" si="32"/>
        <v>0</v>
      </c>
      <c r="N372" s="10">
        <f t="shared" si="33"/>
        <v>6.1</v>
      </c>
      <c r="O372" s="10">
        <f t="shared" si="34"/>
        <v>0</v>
      </c>
      <c r="P372" s="10">
        <f t="shared" si="35"/>
        <v>0</v>
      </c>
    </row>
    <row r="373" spans="1:16" ht="12.75">
      <c r="A373" s="5" t="s">
        <v>162</v>
      </c>
      <c r="B373" s="6" t="s">
        <v>163</v>
      </c>
      <c r="C373" s="7">
        <v>755.8</v>
      </c>
      <c r="D373" s="7">
        <v>629.8</v>
      </c>
      <c r="E373" s="7">
        <v>62.1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f t="shared" si="30"/>
        <v>62.1</v>
      </c>
      <c r="L373" s="7">
        <f t="shared" si="31"/>
        <v>629.8</v>
      </c>
      <c r="M373" s="7">
        <f t="shared" si="32"/>
        <v>0</v>
      </c>
      <c r="N373" s="7">
        <f t="shared" si="33"/>
        <v>629.8</v>
      </c>
      <c r="O373" s="7">
        <f t="shared" si="34"/>
        <v>62.1</v>
      </c>
      <c r="P373" s="7">
        <f t="shared" si="35"/>
        <v>0</v>
      </c>
    </row>
    <row r="374" spans="1:16" ht="25.5">
      <c r="A374" s="8" t="s">
        <v>46</v>
      </c>
      <c r="B374" s="9" t="s">
        <v>47</v>
      </c>
      <c r="C374" s="10">
        <v>755.8</v>
      </c>
      <c r="D374" s="10">
        <v>629.8</v>
      </c>
      <c r="E374" s="10">
        <v>62.1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62.1</v>
      </c>
      <c r="L374" s="10">
        <f t="shared" si="31"/>
        <v>629.8</v>
      </c>
      <c r="M374" s="10">
        <f t="shared" si="32"/>
        <v>0</v>
      </c>
      <c r="N374" s="10">
        <f t="shared" si="33"/>
        <v>629.8</v>
      </c>
      <c r="O374" s="10">
        <f t="shared" si="34"/>
        <v>62.1</v>
      </c>
      <c r="P374" s="10">
        <f t="shared" si="35"/>
        <v>0</v>
      </c>
    </row>
    <row r="375" spans="1:16" ht="12.75">
      <c r="A375" s="5" t="s">
        <v>164</v>
      </c>
      <c r="B375" s="6" t="s">
        <v>165</v>
      </c>
      <c r="C375" s="7">
        <v>2173</v>
      </c>
      <c r="D375" s="7">
        <v>3187.9</v>
      </c>
      <c r="E375" s="7">
        <v>101.53</v>
      </c>
      <c r="F375" s="7">
        <v>46.37395</v>
      </c>
      <c r="G375" s="7">
        <v>0</v>
      </c>
      <c r="H375" s="7">
        <v>14.002360000000001</v>
      </c>
      <c r="I375" s="7">
        <v>32.875</v>
      </c>
      <c r="J375" s="7">
        <v>46.4604</v>
      </c>
      <c r="K375" s="7">
        <f t="shared" si="30"/>
        <v>55.15605</v>
      </c>
      <c r="L375" s="7">
        <f t="shared" si="31"/>
        <v>3141.52605</v>
      </c>
      <c r="M375" s="7">
        <f t="shared" si="32"/>
        <v>45.67512065399389</v>
      </c>
      <c r="N375" s="7">
        <f t="shared" si="33"/>
        <v>3173.89764</v>
      </c>
      <c r="O375" s="7">
        <f t="shared" si="34"/>
        <v>87.52764</v>
      </c>
      <c r="P375" s="7">
        <f t="shared" si="35"/>
        <v>13.79135230966217</v>
      </c>
    </row>
    <row r="376" spans="1:16" ht="12.75">
      <c r="A376" s="8" t="s">
        <v>22</v>
      </c>
      <c r="B376" s="9" t="s">
        <v>23</v>
      </c>
      <c r="C376" s="10">
        <v>463.4</v>
      </c>
      <c r="D376" s="10">
        <v>464.8</v>
      </c>
      <c r="E376" s="10">
        <v>37.9</v>
      </c>
      <c r="F376" s="10">
        <v>0</v>
      </c>
      <c r="G376" s="10">
        <v>0</v>
      </c>
      <c r="H376" s="10">
        <v>0</v>
      </c>
      <c r="I376" s="10">
        <v>0</v>
      </c>
      <c r="J376" s="10">
        <v>11.420250000000001</v>
      </c>
      <c r="K376" s="10">
        <f t="shared" si="30"/>
        <v>37.9</v>
      </c>
      <c r="L376" s="10">
        <f t="shared" si="31"/>
        <v>464.8</v>
      </c>
      <c r="M376" s="10">
        <f t="shared" si="32"/>
        <v>0</v>
      </c>
      <c r="N376" s="10">
        <f t="shared" si="33"/>
        <v>464.8</v>
      </c>
      <c r="O376" s="10">
        <f t="shared" si="34"/>
        <v>37.9</v>
      </c>
      <c r="P376" s="10">
        <f t="shared" si="35"/>
        <v>0</v>
      </c>
    </row>
    <row r="377" spans="1:16" ht="12.75">
      <c r="A377" s="8" t="s">
        <v>24</v>
      </c>
      <c r="B377" s="9" t="s">
        <v>25</v>
      </c>
      <c r="C377" s="10">
        <v>168.2</v>
      </c>
      <c r="D377" s="10">
        <v>102.3</v>
      </c>
      <c r="E377" s="10">
        <v>8.3</v>
      </c>
      <c r="F377" s="10">
        <v>0</v>
      </c>
      <c r="G377" s="10">
        <v>0</v>
      </c>
      <c r="H377" s="10">
        <v>0</v>
      </c>
      <c r="I377" s="10">
        <v>0</v>
      </c>
      <c r="J377" s="10">
        <v>2.16515</v>
      </c>
      <c r="K377" s="10">
        <f t="shared" si="30"/>
        <v>8.3</v>
      </c>
      <c r="L377" s="10">
        <f t="shared" si="31"/>
        <v>102.3</v>
      </c>
      <c r="M377" s="10">
        <f t="shared" si="32"/>
        <v>0</v>
      </c>
      <c r="N377" s="10">
        <f t="shared" si="33"/>
        <v>102.3</v>
      </c>
      <c r="O377" s="10">
        <f t="shared" si="34"/>
        <v>8.3</v>
      </c>
      <c r="P377" s="10">
        <f t="shared" si="35"/>
        <v>0</v>
      </c>
    </row>
    <row r="378" spans="1:16" ht="12.75">
      <c r="A378" s="8" t="s">
        <v>26</v>
      </c>
      <c r="B378" s="9" t="s">
        <v>27</v>
      </c>
      <c r="C378" s="10">
        <v>537</v>
      </c>
      <c r="D378" s="10">
        <v>973.899</v>
      </c>
      <c r="E378" s="10">
        <v>0.5</v>
      </c>
      <c r="F378" s="10">
        <v>17.5</v>
      </c>
      <c r="G378" s="10">
        <v>0</v>
      </c>
      <c r="H378" s="10">
        <v>0</v>
      </c>
      <c r="I378" s="10">
        <v>17.5</v>
      </c>
      <c r="J378" s="10">
        <v>17.5</v>
      </c>
      <c r="K378" s="10">
        <f t="shared" si="30"/>
        <v>-17</v>
      </c>
      <c r="L378" s="10">
        <f t="shared" si="31"/>
        <v>956.399</v>
      </c>
      <c r="M378" s="10">
        <f t="shared" si="32"/>
        <v>3500</v>
      </c>
      <c r="N378" s="10">
        <f t="shared" si="33"/>
        <v>973.899</v>
      </c>
      <c r="O378" s="10">
        <f t="shared" si="34"/>
        <v>0.5</v>
      </c>
      <c r="P378" s="10">
        <f t="shared" si="35"/>
        <v>0</v>
      </c>
    </row>
    <row r="379" spans="1:16" ht="12.75">
      <c r="A379" s="8" t="s">
        <v>28</v>
      </c>
      <c r="B379" s="9" t="s">
        <v>29</v>
      </c>
      <c r="C379" s="10">
        <v>855.9</v>
      </c>
      <c r="D379" s="10">
        <v>1493.6</v>
      </c>
      <c r="E379" s="10">
        <v>52.5</v>
      </c>
      <c r="F379" s="10">
        <v>28.62395</v>
      </c>
      <c r="G379" s="10">
        <v>0</v>
      </c>
      <c r="H379" s="10">
        <v>13.24895</v>
      </c>
      <c r="I379" s="10">
        <v>15.375</v>
      </c>
      <c r="J379" s="10">
        <v>15.375</v>
      </c>
      <c r="K379" s="10">
        <f t="shared" si="30"/>
        <v>23.87605</v>
      </c>
      <c r="L379" s="10">
        <f t="shared" si="31"/>
        <v>1464.97605</v>
      </c>
      <c r="M379" s="10">
        <f t="shared" si="32"/>
        <v>54.52180952380953</v>
      </c>
      <c r="N379" s="10">
        <f t="shared" si="33"/>
        <v>1480.35105</v>
      </c>
      <c r="O379" s="10">
        <f t="shared" si="34"/>
        <v>39.25105</v>
      </c>
      <c r="P379" s="10">
        <f t="shared" si="35"/>
        <v>25.236095238095242</v>
      </c>
    </row>
    <row r="380" spans="1:16" ht="12.75">
      <c r="A380" s="8" t="s">
        <v>30</v>
      </c>
      <c r="B380" s="9" t="s">
        <v>31</v>
      </c>
      <c r="C380" s="10">
        <v>2.3</v>
      </c>
      <c r="D380" s="10">
        <v>2.3</v>
      </c>
      <c r="E380" s="10">
        <v>0.18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0.18</v>
      </c>
      <c r="L380" s="10">
        <f t="shared" si="31"/>
        <v>2.3</v>
      </c>
      <c r="M380" s="10">
        <f t="shared" si="32"/>
        <v>0</v>
      </c>
      <c r="N380" s="10">
        <f t="shared" si="33"/>
        <v>2.3</v>
      </c>
      <c r="O380" s="10">
        <f t="shared" si="34"/>
        <v>0.18</v>
      </c>
      <c r="P380" s="10">
        <f t="shared" si="35"/>
        <v>0</v>
      </c>
    </row>
    <row r="381" spans="1:16" ht="12.75">
      <c r="A381" s="8" t="s">
        <v>32</v>
      </c>
      <c r="B381" s="9" t="s">
        <v>33</v>
      </c>
      <c r="C381" s="10">
        <v>114.7</v>
      </c>
      <c r="D381" s="10">
        <v>114.7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</v>
      </c>
      <c r="L381" s="10">
        <f t="shared" si="31"/>
        <v>114.7</v>
      </c>
      <c r="M381" s="10">
        <f t="shared" si="32"/>
        <v>0</v>
      </c>
      <c r="N381" s="10">
        <f t="shared" si="33"/>
        <v>114.7</v>
      </c>
      <c r="O381" s="10">
        <f t="shared" si="34"/>
        <v>0</v>
      </c>
      <c r="P381" s="10">
        <f t="shared" si="35"/>
        <v>0</v>
      </c>
    </row>
    <row r="382" spans="1:16" ht="12.75">
      <c r="A382" s="8" t="s">
        <v>34</v>
      </c>
      <c r="B382" s="9" t="s">
        <v>35</v>
      </c>
      <c r="C382" s="10">
        <v>1.8</v>
      </c>
      <c r="D382" s="10">
        <v>1.8</v>
      </c>
      <c r="E382" s="10">
        <v>0.1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0.1</v>
      </c>
      <c r="L382" s="10">
        <f t="shared" si="31"/>
        <v>1.8</v>
      </c>
      <c r="M382" s="10">
        <f t="shared" si="32"/>
        <v>0</v>
      </c>
      <c r="N382" s="10">
        <f t="shared" si="33"/>
        <v>1.8</v>
      </c>
      <c r="O382" s="10">
        <f t="shared" si="34"/>
        <v>0.1</v>
      </c>
      <c r="P382" s="10">
        <f t="shared" si="35"/>
        <v>0</v>
      </c>
    </row>
    <row r="383" spans="1:16" ht="12.75">
      <c r="A383" s="8" t="s">
        <v>36</v>
      </c>
      <c r="B383" s="9" t="s">
        <v>37</v>
      </c>
      <c r="C383" s="10">
        <v>5.8</v>
      </c>
      <c r="D383" s="10">
        <v>5.8</v>
      </c>
      <c r="E383" s="10">
        <v>0.15</v>
      </c>
      <c r="F383" s="10">
        <v>0.25</v>
      </c>
      <c r="G383" s="10">
        <v>0</v>
      </c>
      <c r="H383" s="10">
        <v>0.75341</v>
      </c>
      <c r="I383" s="10">
        <v>0</v>
      </c>
      <c r="J383" s="10">
        <v>0</v>
      </c>
      <c r="K383" s="10">
        <f t="shared" si="30"/>
        <v>-0.1</v>
      </c>
      <c r="L383" s="10">
        <f t="shared" si="31"/>
        <v>5.55</v>
      </c>
      <c r="M383" s="10">
        <f t="shared" si="32"/>
        <v>166.66666666666669</v>
      </c>
      <c r="N383" s="10">
        <f t="shared" si="33"/>
        <v>5.04659</v>
      </c>
      <c r="O383" s="10">
        <f t="shared" si="34"/>
        <v>-0.60341</v>
      </c>
      <c r="P383" s="10">
        <f t="shared" si="35"/>
        <v>502.27333333333337</v>
      </c>
    </row>
    <row r="384" spans="1:16" ht="25.5">
      <c r="A384" s="8" t="s">
        <v>40</v>
      </c>
      <c r="B384" s="9" t="s">
        <v>41</v>
      </c>
      <c r="C384" s="10">
        <v>0.9</v>
      </c>
      <c r="D384" s="10">
        <v>0.9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0.9</v>
      </c>
      <c r="M384" s="10">
        <f t="shared" si="32"/>
        <v>0</v>
      </c>
      <c r="N384" s="10">
        <f t="shared" si="33"/>
        <v>0.9</v>
      </c>
      <c r="O384" s="10">
        <f t="shared" si="34"/>
        <v>0</v>
      </c>
      <c r="P384" s="10">
        <f t="shared" si="35"/>
        <v>0</v>
      </c>
    </row>
    <row r="385" spans="1:16" ht="12.75">
      <c r="A385" s="8" t="s">
        <v>42</v>
      </c>
      <c r="B385" s="9" t="s">
        <v>43</v>
      </c>
      <c r="C385" s="10">
        <v>23</v>
      </c>
      <c r="D385" s="10">
        <v>27.801000000000002</v>
      </c>
      <c r="E385" s="10">
        <v>1.9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1.9</v>
      </c>
      <c r="L385" s="10">
        <f t="shared" si="31"/>
        <v>27.801000000000002</v>
      </c>
      <c r="M385" s="10">
        <f t="shared" si="32"/>
        <v>0</v>
      </c>
      <c r="N385" s="10">
        <f t="shared" si="33"/>
        <v>27.801000000000002</v>
      </c>
      <c r="O385" s="10">
        <f t="shared" si="34"/>
        <v>1.9</v>
      </c>
      <c r="P385" s="10">
        <f t="shared" si="35"/>
        <v>0</v>
      </c>
    </row>
    <row r="386" spans="1:16" ht="12.75">
      <c r="A386" s="5" t="s">
        <v>166</v>
      </c>
      <c r="B386" s="6" t="s">
        <v>167</v>
      </c>
      <c r="C386" s="7">
        <v>48</v>
      </c>
      <c r="D386" s="7">
        <v>48</v>
      </c>
      <c r="E386" s="7">
        <v>48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f t="shared" si="30"/>
        <v>48</v>
      </c>
      <c r="L386" s="7">
        <f t="shared" si="31"/>
        <v>48</v>
      </c>
      <c r="M386" s="7">
        <f t="shared" si="32"/>
        <v>0</v>
      </c>
      <c r="N386" s="7">
        <f t="shared" si="33"/>
        <v>48</v>
      </c>
      <c r="O386" s="7">
        <f t="shared" si="34"/>
        <v>48</v>
      </c>
      <c r="P386" s="7">
        <f t="shared" si="35"/>
        <v>0</v>
      </c>
    </row>
    <row r="387" spans="1:16" ht="12.75">
      <c r="A387" s="8" t="s">
        <v>26</v>
      </c>
      <c r="B387" s="9" t="s">
        <v>27</v>
      </c>
      <c r="C387" s="10">
        <v>48</v>
      </c>
      <c r="D387" s="10">
        <v>48</v>
      </c>
      <c r="E387" s="10">
        <v>48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48</v>
      </c>
      <c r="L387" s="10">
        <f t="shared" si="31"/>
        <v>48</v>
      </c>
      <c r="M387" s="10">
        <f t="shared" si="32"/>
        <v>0</v>
      </c>
      <c r="N387" s="10">
        <f t="shared" si="33"/>
        <v>48</v>
      </c>
      <c r="O387" s="10">
        <f t="shared" si="34"/>
        <v>48</v>
      </c>
      <c r="P387" s="10">
        <f t="shared" si="35"/>
        <v>0</v>
      </c>
    </row>
    <row r="388" spans="1:16" ht="12.75">
      <c r="A388" s="5" t="s">
        <v>56</v>
      </c>
      <c r="B388" s="6" t="s">
        <v>57</v>
      </c>
      <c r="C388" s="7">
        <v>335</v>
      </c>
      <c r="D388" s="7">
        <v>365</v>
      </c>
      <c r="E388" s="7">
        <v>5</v>
      </c>
      <c r="F388" s="7">
        <v>9.12</v>
      </c>
      <c r="G388" s="7">
        <v>0</v>
      </c>
      <c r="H388" s="7">
        <v>0</v>
      </c>
      <c r="I388" s="7">
        <v>9.12</v>
      </c>
      <c r="J388" s="7">
        <v>9.12</v>
      </c>
      <c r="K388" s="7">
        <f t="shared" si="30"/>
        <v>-4.119999999999999</v>
      </c>
      <c r="L388" s="7">
        <f t="shared" si="31"/>
        <v>355.88</v>
      </c>
      <c r="M388" s="7">
        <f t="shared" si="32"/>
        <v>182.39999999999998</v>
      </c>
      <c r="N388" s="7">
        <f t="shared" si="33"/>
        <v>365</v>
      </c>
      <c r="O388" s="7">
        <f t="shared" si="34"/>
        <v>5</v>
      </c>
      <c r="P388" s="7">
        <f t="shared" si="35"/>
        <v>0</v>
      </c>
    </row>
    <row r="389" spans="1:16" ht="12.75">
      <c r="A389" s="8" t="s">
        <v>26</v>
      </c>
      <c r="B389" s="9" t="s">
        <v>27</v>
      </c>
      <c r="C389" s="10">
        <v>205</v>
      </c>
      <c r="D389" s="10">
        <v>275</v>
      </c>
      <c r="E389" s="10">
        <v>0</v>
      </c>
      <c r="F389" s="10">
        <v>9.12</v>
      </c>
      <c r="G389" s="10">
        <v>0</v>
      </c>
      <c r="H389" s="10">
        <v>0</v>
      </c>
      <c r="I389" s="10">
        <v>9.12</v>
      </c>
      <c r="J389" s="10">
        <v>9.12</v>
      </c>
      <c r="K389" s="10">
        <f t="shared" si="30"/>
        <v>-9.12</v>
      </c>
      <c r="L389" s="10">
        <f t="shared" si="31"/>
        <v>265.88</v>
      </c>
      <c r="M389" s="10">
        <f t="shared" si="32"/>
        <v>0</v>
      </c>
      <c r="N389" s="10">
        <f t="shared" si="33"/>
        <v>275</v>
      </c>
      <c r="O389" s="10">
        <f t="shared" si="34"/>
        <v>0</v>
      </c>
      <c r="P389" s="10">
        <f t="shared" si="35"/>
        <v>0</v>
      </c>
    </row>
    <row r="390" spans="1:16" ht="12.75">
      <c r="A390" s="8" t="s">
        <v>28</v>
      </c>
      <c r="B390" s="9" t="s">
        <v>29</v>
      </c>
      <c r="C390" s="10">
        <v>130</v>
      </c>
      <c r="D390" s="10">
        <v>90</v>
      </c>
      <c r="E390" s="10">
        <v>5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5</v>
      </c>
      <c r="L390" s="10">
        <f aca="true" t="shared" si="37" ref="L390:L453">D390-F390</f>
        <v>90</v>
      </c>
      <c r="M390" s="10">
        <f aca="true" t="shared" si="38" ref="M390:M453">IF(E390=0,0,(F390/E390)*100)</f>
        <v>0</v>
      </c>
      <c r="N390" s="10">
        <f aca="true" t="shared" si="39" ref="N390:N453">D390-H390</f>
        <v>90</v>
      </c>
      <c r="O390" s="10">
        <f aca="true" t="shared" si="40" ref="O390:O453">E390-H390</f>
        <v>5</v>
      </c>
      <c r="P390" s="10">
        <f aca="true" t="shared" si="41" ref="P390:P453">IF(E390=0,0,(H390/E390)*100)</f>
        <v>0</v>
      </c>
    </row>
    <row r="391" spans="1:16" ht="25.5">
      <c r="A391" s="5" t="s">
        <v>168</v>
      </c>
      <c r="B391" s="6" t="s">
        <v>169</v>
      </c>
      <c r="C391" s="7">
        <v>63355.83800000001</v>
      </c>
      <c r="D391" s="7">
        <v>66615.34300000002</v>
      </c>
      <c r="E391" s="7">
        <v>6075.375550000001</v>
      </c>
      <c r="F391" s="7">
        <v>883.50387</v>
      </c>
      <c r="G391" s="7">
        <v>0.1672</v>
      </c>
      <c r="H391" s="7">
        <v>883.50387</v>
      </c>
      <c r="I391" s="7">
        <v>0</v>
      </c>
      <c r="J391" s="7">
        <v>47.880570000000006</v>
      </c>
      <c r="K391" s="7">
        <f t="shared" si="36"/>
        <v>5191.87168</v>
      </c>
      <c r="L391" s="7">
        <f t="shared" si="37"/>
        <v>65731.83913000002</v>
      </c>
      <c r="M391" s="7">
        <f t="shared" si="38"/>
        <v>14.542374586209736</v>
      </c>
      <c r="N391" s="7">
        <f t="shared" si="39"/>
        <v>65731.83913000002</v>
      </c>
      <c r="O391" s="7">
        <f t="shared" si="40"/>
        <v>5191.87168</v>
      </c>
      <c r="P391" s="7">
        <f t="shared" si="41"/>
        <v>14.542374586209736</v>
      </c>
    </row>
    <row r="392" spans="1:16" ht="12.75">
      <c r="A392" s="5" t="s">
        <v>20</v>
      </c>
      <c r="B392" s="6" t="s">
        <v>21</v>
      </c>
      <c r="C392" s="7">
        <v>1990.91</v>
      </c>
      <c r="D392" s="7">
        <v>2086.222</v>
      </c>
      <c r="E392" s="7">
        <v>210.036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210.036</v>
      </c>
      <c r="L392" s="7">
        <f t="shared" si="37"/>
        <v>2086.222</v>
      </c>
      <c r="M392" s="7">
        <f t="shared" si="38"/>
        <v>0</v>
      </c>
      <c r="N392" s="7">
        <f t="shared" si="39"/>
        <v>2086.222</v>
      </c>
      <c r="O392" s="7">
        <f t="shared" si="40"/>
        <v>210.036</v>
      </c>
      <c r="P392" s="7">
        <f t="shared" si="41"/>
        <v>0</v>
      </c>
    </row>
    <row r="393" spans="1:16" ht="12.75">
      <c r="A393" s="8" t="s">
        <v>22</v>
      </c>
      <c r="B393" s="9" t="s">
        <v>23</v>
      </c>
      <c r="C393" s="10">
        <v>1334.18</v>
      </c>
      <c r="D393" s="10">
        <v>1574.825</v>
      </c>
      <c r="E393" s="10">
        <v>160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160</v>
      </c>
      <c r="L393" s="10">
        <f t="shared" si="37"/>
        <v>1574.825</v>
      </c>
      <c r="M393" s="10">
        <f t="shared" si="38"/>
        <v>0</v>
      </c>
      <c r="N393" s="10">
        <f t="shared" si="39"/>
        <v>1574.825</v>
      </c>
      <c r="O393" s="10">
        <f t="shared" si="40"/>
        <v>160</v>
      </c>
      <c r="P393" s="10">
        <f t="shared" si="41"/>
        <v>0</v>
      </c>
    </row>
    <row r="394" spans="1:16" ht="12.75">
      <c r="A394" s="8" t="s">
        <v>24</v>
      </c>
      <c r="B394" s="9" t="s">
        <v>25</v>
      </c>
      <c r="C394" s="10">
        <v>484.307</v>
      </c>
      <c r="D394" s="10">
        <v>338.974</v>
      </c>
      <c r="E394" s="10">
        <v>35.2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35.2</v>
      </c>
      <c r="L394" s="10">
        <f t="shared" si="37"/>
        <v>338.974</v>
      </c>
      <c r="M394" s="10">
        <f t="shared" si="38"/>
        <v>0</v>
      </c>
      <c r="N394" s="10">
        <f t="shared" si="39"/>
        <v>338.974</v>
      </c>
      <c r="O394" s="10">
        <f t="shared" si="40"/>
        <v>35.2</v>
      </c>
      <c r="P394" s="10">
        <f t="shared" si="41"/>
        <v>0</v>
      </c>
    </row>
    <row r="395" spans="1:16" ht="12.75">
      <c r="A395" s="8" t="s">
        <v>26</v>
      </c>
      <c r="B395" s="9" t="s">
        <v>27</v>
      </c>
      <c r="C395" s="10">
        <v>94.98</v>
      </c>
      <c r="D395" s="10">
        <v>94.98</v>
      </c>
      <c r="E395" s="10">
        <v>8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8</v>
      </c>
      <c r="L395" s="10">
        <f t="shared" si="37"/>
        <v>94.98</v>
      </c>
      <c r="M395" s="10">
        <f t="shared" si="38"/>
        <v>0</v>
      </c>
      <c r="N395" s="10">
        <f t="shared" si="39"/>
        <v>94.98</v>
      </c>
      <c r="O395" s="10">
        <f t="shared" si="40"/>
        <v>8</v>
      </c>
      <c r="P395" s="10">
        <f t="shared" si="41"/>
        <v>0</v>
      </c>
    </row>
    <row r="396" spans="1:16" ht="12.75">
      <c r="A396" s="8" t="s">
        <v>28</v>
      </c>
      <c r="B396" s="9" t="s">
        <v>29</v>
      </c>
      <c r="C396" s="10">
        <v>68.57</v>
      </c>
      <c r="D396" s="10">
        <v>68.57</v>
      </c>
      <c r="E396" s="10">
        <v>6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6</v>
      </c>
      <c r="L396" s="10">
        <f t="shared" si="37"/>
        <v>68.57</v>
      </c>
      <c r="M396" s="10">
        <f t="shared" si="38"/>
        <v>0</v>
      </c>
      <c r="N396" s="10">
        <f t="shared" si="39"/>
        <v>68.57</v>
      </c>
      <c r="O396" s="10">
        <f t="shared" si="40"/>
        <v>6</v>
      </c>
      <c r="P396" s="10">
        <f t="shared" si="41"/>
        <v>0</v>
      </c>
    </row>
    <row r="397" spans="1:16" ht="12.75">
      <c r="A397" s="8" t="s">
        <v>30</v>
      </c>
      <c r="B397" s="9" t="s">
        <v>31</v>
      </c>
      <c r="C397" s="10">
        <v>8.873</v>
      </c>
      <c r="D397" s="10">
        <v>8.873</v>
      </c>
      <c r="E397" s="10">
        <v>0.836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0.836</v>
      </c>
      <c r="L397" s="10">
        <f t="shared" si="37"/>
        <v>8.873</v>
      </c>
      <c r="M397" s="10">
        <f t="shared" si="38"/>
        <v>0</v>
      </c>
      <c r="N397" s="10">
        <f t="shared" si="39"/>
        <v>8.873</v>
      </c>
      <c r="O397" s="10">
        <f t="shared" si="40"/>
        <v>0.836</v>
      </c>
      <c r="P397" s="10">
        <f t="shared" si="41"/>
        <v>0</v>
      </c>
    </row>
    <row r="398" spans="1:16" ht="12.75">
      <c r="A398" s="5" t="s">
        <v>152</v>
      </c>
      <c r="B398" s="6" t="s">
        <v>153</v>
      </c>
      <c r="C398" s="7">
        <v>34511.977</v>
      </c>
      <c r="D398" s="7">
        <v>37030.977</v>
      </c>
      <c r="E398" s="7">
        <v>3258.35</v>
      </c>
      <c r="F398" s="7">
        <v>30.76924</v>
      </c>
      <c r="G398" s="7">
        <v>0</v>
      </c>
      <c r="H398" s="7">
        <v>30.76924</v>
      </c>
      <c r="I398" s="7">
        <v>0</v>
      </c>
      <c r="J398" s="7">
        <v>0</v>
      </c>
      <c r="K398" s="7">
        <f t="shared" si="36"/>
        <v>3227.58076</v>
      </c>
      <c r="L398" s="7">
        <f t="shared" si="37"/>
        <v>37000.20776</v>
      </c>
      <c r="M398" s="7">
        <f t="shared" si="38"/>
        <v>0.9443196709991254</v>
      </c>
      <c r="N398" s="7">
        <f t="shared" si="39"/>
        <v>37000.20776</v>
      </c>
      <c r="O398" s="7">
        <f t="shared" si="40"/>
        <v>3227.58076</v>
      </c>
      <c r="P398" s="7">
        <f t="shared" si="41"/>
        <v>0.9443196709991254</v>
      </c>
    </row>
    <row r="399" spans="1:16" ht="12.75">
      <c r="A399" s="8" t="s">
        <v>34</v>
      </c>
      <c r="B399" s="9" t="s">
        <v>35</v>
      </c>
      <c r="C399" s="10">
        <v>80.302</v>
      </c>
      <c r="D399" s="10">
        <v>80.302</v>
      </c>
      <c r="E399" s="10">
        <v>13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13</v>
      </c>
      <c r="L399" s="10">
        <f t="shared" si="37"/>
        <v>80.302</v>
      </c>
      <c r="M399" s="10">
        <f t="shared" si="38"/>
        <v>0</v>
      </c>
      <c r="N399" s="10">
        <f t="shared" si="39"/>
        <v>80.302</v>
      </c>
      <c r="O399" s="10">
        <f t="shared" si="40"/>
        <v>13</v>
      </c>
      <c r="P399" s="10">
        <f t="shared" si="41"/>
        <v>0</v>
      </c>
    </row>
    <row r="400" spans="1:16" ht="12.75">
      <c r="A400" s="8" t="s">
        <v>36</v>
      </c>
      <c r="B400" s="9" t="s">
        <v>37</v>
      </c>
      <c r="C400" s="10">
        <v>2117.784</v>
      </c>
      <c r="D400" s="10">
        <v>3663.784</v>
      </c>
      <c r="E400" s="10">
        <v>390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390</v>
      </c>
      <c r="L400" s="10">
        <f t="shared" si="37"/>
        <v>3663.784</v>
      </c>
      <c r="M400" s="10">
        <f t="shared" si="38"/>
        <v>0</v>
      </c>
      <c r="N400" s="10">
        <f t="shared" si="39"/>
        <v>3663.784</v>
      </c>
      <c r="O400" s="10">
        <f t="shared" si="40"/>
        <v>390</v>
      </c>
      <c r="P400" s="10">
        <f t="shared" si="41"/>
        <v>0</v>
      </c>
    </row>
    <row r="401" spans="1:16" ht="12.75">
      <c r="A401" s="8" t="s">
        <v>38</v>
      </c>
      <c r="B401" s="9" t="s">
        <v>39</v>
      </c>
      <c r="C401" s="10">
        <v>214.614</v>
      </c>
      <c r="D401" s="10">
        <v>214.614</v>
      </c>
      <c r="E401" s="10">
        <v>15</v>
      </c>
      <c r="F401" s="10">
        <v>10.76924</v>
      </c>
      <c r="G401" s="10">
        <v>0</v>
      </c>
      <c r="H401" s="10">
        <v>10.76924</v>
      </c>
      <c r="I401" s="10">
        <v>0</v>
      </c>
      <c r="J401" s="10">
        <v>0</v>
      </c>
      <c r="K401" s="10">
        <f t="shared" si="36"/>
        <v>4.23076</v>
      </c>
      <c r="L401" s="10">
        <f t="shared" si="37"/>
        <v>203.84476</v>
      </c>
      <c r="M401" s="10">
        <f t="shared" si="38"/>
        <v>71.79493333333333</v>
      </c>
      <c r="N401" s="10">
        <f t="shared" si="39"/>
        <v>203.84476</v>
      </c>
      <c r="O401" s="10">
        <f t="shared" si="40"/>
        <v>4.23076</v>
      </c>
      <c r="P401" s="10">
        <f t="shared" si="41"/>
        <v>71.79493333333333</v>
      </c>
    </row>
    <row r="402" spans="1:16" ht="25.5">
      <c r="A402" s="8" t="s">
        <v>46</v>
      </c>
      <c r="B402" s="9" t="s">
        <v>47</v>
      </c>
      <c r="C402" s="10">
        <v>32099.277000000002</v>
      </c>
      <c r="D402" s="10">
        <v>33072.277</v>
      </c>
      <c r="E402" s="10">
        <v>2840.35</v>
      </c>
      <c r="F402" s="10">
        <v>20</v>
      </c>
      <c r="G402" s="10">
        <v>0</v>
      </c>
      <c r="H402" s="10">
        <v>20</v>
      </c>
      <c r="I402" s="10">
        <v>0</v>
      </c>
      <c r="J402" s="10">
        <v>0</v>
      </c>
      <c r="K402" s="10">
        <f t="shared" si="36"/>
        <v>2820.35</v>
      </c>
      <c r="L402" s="10">
        <f t="shared" si="37"/>
        <v>33052.277</v>
      </c>
      <c r="M402" s="10">
        <f t="shared" si="38"/>
        <v>0.704138574471456</v>
      </c>
      <c r="N402" s="10">
        <f t="shared" si="39"/>
        <v>33052.277</v>
      </c>
      <c r="O402" s="10">
        <f t="shared" si="40"/>
        <v>2820.35</v>
      </c>
      <c r="P402" s="10">
        <f t="shared" si="41"/>
        <v>0.704138574471456</v>
      </c>
    </row>
    <row r="403" spans="1:16" ht="51">
      <c r="A403" s="5" t="s">
        <v>170</v>
      </c>
      <c r="B403" s="6" t="s">
        <v>171</v>
      </c>
      <c r="C403" s="7">
        <v>400.3</v>
      </c>
      <c r="D403" s="7">
        <v>400.3</v>
      </c>
      <c r="E403" s="7">
        <v>25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25</v>
      </c>
      <c r="L403" s="7">
        <f t="shared" si="37"/>
        <v>400.3</v>
      </c>
      <c r="M403" s="7">
        <f t="shared" si="38"/>
        <v>0</v>
      </c>
      <c r="N403" s="7">
        <f t="shared" si="39"/>
        <v>400.3</v>
      </c>
      <c r="O403" s="7">
        <f t="shared" si="40"/>
        <v>25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400.3</v>
      </c>
      <c r="D404" s="10">
        <v>400.3</v>
      </c>
      <c r="E404" s="10">
        <v>25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25</v>
      </c>
      <c r="L404" s="10">
        <f t="shared" si="37"/>
        <v>400.3</v>
      </c>
      <c r="M404" s="10">
        <f t="shared" si="38"/>
        <v>0</v>
      </c>
      <c r="N404" s="10">
        <f t="shared" si="39"/>
        <v>400.3</v>
      </c>
      <c r="O404" s="10">
        <f t="shared" si="40"/>
        <v>25</v>
      </c>
      <c r="P404" s="10">
        <f t="shared" si="41"/>
        <v>0</v>
      </c>
    </row>
    <row r="405" spans="1:16" ht="38.25">
      <c r="A405" s="5" t="s">
        <v>48</v>
      </c>
      <c r="B405" s="6" t="s">
        <v>49</v>
      </c>
      <c r="C405" s="7">
        <v>24062</v>
      </c>
      <c r="D405" s="7">
        <v>24062</v>
      </c>
      <c r="E405" s="7">
        <v>2157.9</v>
      </c>
      <c r="F405" s="7">
        <v>852.40963</v>
      </c>
      <c r="G405" s="7">
        <v>0</v>
      </c>
      <c r="H405" s="7">
        <v>852.40963</v>
      </c>
      <c r="I405" s="7">
        <v>0</v>
      </c>
      <c r="J405" s="7">
        <v>0</v>
      </c>
      <c r="K405" s="7">
        <f t="shared" si="36"/>
        <v>1305.49037</v>
      </c>
      <c r="L405" s="7">
        <f t="shared" si="37"/>
        <v>23209.59037</v>
      </c>
      <c r="M405" s="7">
        <f t="shared" si="38"/>
        <v>39.501813337040645</v>
      </c>
      <c r="N405" s="7">
        <f t="shared" si="39"/>
        <v>23209.59037</v>
      </c>
      <c r="O405" s="7">
        <f t="shared" si="40"/>
        <v>1305.49037</v>
      </c>
      <c r="P405" s="7">
        <f t="shared" si="41"/>
        <v>39.501813337040645</v>
      </c>
    </row>
    <row r="406" spans="1:16" ht="25.5">
      <c r="A406" s="8" t="s">
        <v>46</v>
      </c>
      <c r="B406" s="9" t="s">
        <v>47</v>
      </c>
      <c r="C406" s="10">
        <v>24062</v>
      </c>
      <c r="D406" s="10">
        <v>24062</v>
      </c>
      <c r="E406" s="10">
        <v>2157.9</v>
      </c>
      <c r="F406" s="10">
        <v>852.40963</v>
      </c>
      <c r="G406" s="10">
        <v>0</v>
      </c>
      <c r="H406" s="10">
        <v>852.40963</v>
      </c>
      <c r="I406" s="10">
        <v>0</v>
      </c>
      <c r="J406" s="10">
        <v>0</v>
      </c>
      <c r="K406" s="10">
        <f t="shared" si="36"/>
        <v>1305.49037</v>
      </c>
      <c r="L406" s="10">
        <f t="shared" si="37"/>
        <v>23209.59037</v>
      </c>
      <c r="M406" s="10">
        <f t="shared" si="38"/>
        <v>39.501813337040645</v>
      </c>
      <c r="N406" s="10">
        <f t="shared" si="39"/>
        <v>23209.59037</v>
      </c>
      <c r="O406" s="10">
        <f t="shared" si="40"/>
        <v>1305.49037</v>
      </c>
      <c r="P406" s="10">
        <f t="shared" si="41"/>
        <v>39.501813337040645</v>
      </c>
    </row>
    <row r="407" spans="1:16" ht="25.5">
      <c r="A407" s="5" t="s">
        <v>172</v>
      </c>
      <c r="B407" s="6" t="s">
        <v>173</v>
      </c>
      <c r="C407" s="7">
        <v>373.8</v>
      </c>
      <c r="D407" s="7">
        <v>373.8</v>
      </c>
      <c r="E407" s="7">
        <v>50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50</v>
      </c>
      <c r="L407" s="7">
        <f t="shared" si="37"/>
        <v>373.8</v>
      </c>
      <c r="M407" s="7">
        <f t="shared" si="38"/>
        <v>0</v>
      </c>
      <c r="N407" s="7">
        <f t="shared" si="39"/>
        <v>373.8</v>
      </c>
      <c r="O407" s="7">
        <f t="shared" si="40"/>
        <v>50</v>
      </c>
      <c r="P407" s="7">
        <f t="shared" si="41"/>
        <v>0</v>
      </c>
    </row>
    <row r="408" spans="1:16" ht="25.5">
      <c r="A408" s="8" t="s">
        <v>46</v>
      </c>
      <c r="B408" s="9" t="s">
        <v>47</v>
      </c>
      <c r="C408" s="10">
        <v>373.8</v>
      </c>
      <c r="D408" s="10">
        <v>373.8</v>
      </c>
      <c r="E408" s="10">
        <v>50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50</v>
      </c>
      <c r="L408" s="10">
        <f t="shared" si="37"/>
        <v>373.8</v>
      </c>
      <c r="M408" s="10">
        <f t="shared" si="38"/>
        <v>0</v>
      </c>
      <c r="N408" s="10">
        <f t="shared" si="39"/>
        <v>373.8</v>
      </c>
      <c r="O408" s="10">
        <f t="shared" si="40"/>
        <v>50</v>
      </c>
      <c r="P408" s="10">
        <f t="shared" si="41"/>
        <v>0</v>
      </c>
    </row>
    <row r="409" spans="1:16" ht="12.75">
      <c r="A409" s="5" t="s">
        <v>174</v>
      </c>
      <c r="B409" s="6" t="s">
        <v>175</v>
      </c>
      <c r="C409" s="7">
        <v>40.8</v>
      </c>
      <c r="D409" s="7">
        <v>40.8</v>
      </c>
      <c r="E409" s="7">
        <v>6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6</v>
      </c>
      <c r="L409" s="7">
        <f t="shared" si="37"/>
        <v>40.8</v>
      </c>
      <c r="M409" s="7">
        <f t="shared" si="38"/>
        <v>0</v>
      </c>
      <c r="N409" s="7">
        <f t="shared" si="39"/>
        <v>40.8</v>
      </c>
      <c r="O409" s="7">
        <f t="shared" si="40"/>
        <v>6</v>
      </c>
      <c r="P409" s="7">
        <f t="shared" si="41"/>
        <v>0</v>
      </c>
    </row>
    <row r="410" spans="1:16" ht="25.5">
      <c r="A410" s="8" t="s">
        <v>46</v>
      </c>
      <c r="B410" s="9" t="s">
        <v>47</v>
      </c>
      <c r="C410" s="10">
        <v>40.8</v>
      </c>
      <c r="D410" s="10">
        <v>40.8</v>
      </c>
      <c r="E410" s="10">
        <v>6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6</v>
      </c>
      <c r="L410" s="10">
        <f t="shared" si="37"/>
        <v>40.8</v>
      </c>
      <c r="M410" s="10">
        <f t="shared" si="38"/>
        <v>0</v>
      </c>
      <c r="N410" s="10">
        <f t="shared" si="39"/>
        <v>40.8</v>
      </c>
      <c r="O410" s="10">
        <f t="shared" si="40"/>
        <v>6</v>
      </c>
      <c r="P410" s="10">
        <f t="shared" si="41"/>
        <v>0</v>
      </c>
    </row>
    <row r="411" spans="1:16" ht="12.75">
      <c r="A411" s="5" t="s">
        <v>166</v>
      </c>
      <c r="B411" s="6" t="s">
        <v>167</v>
      </c>
      <c r="C411" s="7">
        <v>245</v>
      </c>
      <c r="D411" s="7">
        <v>245</v>
      </c>
      <c r="E411" s="7">
        <v>20.4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f t="shared" si="36"/>
        <v>20.4</v>
      </c>
      <c r="L411" s="7">
        <f t="shared" si="37"/>
        <v>245</v>
      </c>
      <c r="M411" s="7">
        <f t="shared" si="38"/>
        <v>0</v>
      </c>
      <c r="N411" s="7">
        <f t="shared" si="39"/>
        <v>245</v>
      </c>
      <c r="O411" s="7">
        <f t="shared" si="40"/>
        <v>20.4</v>
      </c>
      <c r="P411" s="7">
        <f t="shared" si="41"/>
        <v>0</v>
      </c>
    </row>
    <row r="412" spans="1:16" ht="25.5">
      <c r="A412" s="8" t="s">
        <v>46</v>
      </c>
      <c r="B412" s="9" t="s">
        <v>47</v>
      </c>
      <c r="C412" s="10">
        <v>245</v>
      </c>
      <c r="D412" s="10">
        <v>245</v>
      </c>
      <c r="E412" s="10">
        <v>20.4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20.4</v>
      </c>
      <c r="L412" s="10">
        <f t="shared" si="37"/>
        <v>245</v>
      </c>
      <c r="M412" s="10">
        <f t="shared" si="38"/>
        <v>0</v>
      </c>
      <c r="N412" s="10">
        <f t="shared" si="39"/>
        <v>245</v>
      </c>
      <c r="O412" s="10">
        <f t="shared" si="40"/>
        <v>20.4</v>
      </c>
      <c r="P412" s="10">
        <f t="shared" si="41"/>
        <v>0</v>
      </c>
    </row>
    <row r="413" spans="1:16" ht="12.75">
      <c r="A413" s="5" t="s">
        <v>176</v>
      </c>
      <c r="B413" s="6" t="s">
        <v>177</v>
      </c>
      <c r="C413" s="7">
        <v>893.6</v>
      </c>
      <c r="D413" s="7">
        <v>907.3</v>
      </c>
      <c r="E413" s="7">
        <v>89.36</v>
      </c>
      <c r="F413" s="7">
        <v>0</v>
      </c>
      <c r="G413" s="7">
        <v>0.1672</v>
      </c>
      <c r="H413" s="7">
        <v>0</v>
      </c>
      <c r="I413" s="7">
        <v>0</v>
      </c>
      <c r="J413" s="7">
        <v>47.880570000000006</v>
      </c>
      <c r="K413" s="7">
        <f t="shared" si="36"/>
        <v>89.36</v>
      </c>
      <c r="L413" s="7">
        <f t="shared" si="37"/>
        <v>907.3</v>
      </c>
      <c r="M413" s="7">
        <f t="shared" si="38"/>
        <v>0</v>
      </c>
      <c r="N413" s="7">
        <f t="shared" si="39"/>
        <v>907.3</v>
      </c>
      <c r="O413" s="7">
        <f t="shared" si="40"/>
        <v>89.36</v>
      </c>
      <c r="P413" s="7">
        <f t="shared" si="41"/>
        <v>0</v>
      </c>
    </row>
    <row r="414" spans="1:16" ht="12.75">
      <c r="A414" s="8" t="s">
        <v>22</v>
      </c>
      <c r="B414" s="9" t="s">
        <v>23</v>
      </c>
      <c r="C414" s="10">
        <v>525</v>
      </c>
      <c r="D414" s="10">
        <v>597.3</v>
      </c>
      <c r="E414" s="10">
        <v>43</v>
      </c>
      <c r="F414" s="10">
        <v>0</v>
      </c>
      <c r="G414" s="10">
        <v>0</v>
      </c>
      <c r="H414" s="10">
        <v>0</v>
      </c>
      <c r="I414" s="10">
        <v>0</v>
      </c>
      <c r="J414" s="10">
        <v>39.53866000000001</v>
      </c>
      <c r="K414" s="10">
        <f t="shared" si="36"/>
        <v>43</v>
      </c>
      <c r="L414" s="10">
        <f t="shared" si="37"/>
        <v>597.3</v>
      </c>
      <c r="M414" s="10">
        <f t="shared" si="38"/>
        <v>0</v>
      </c>
      <c r="N414" s="10">
        <f t="shared" si="39"/>
        <v>597.3</v>
      </c>
      <c r="O414" s="10">
        <f t="shared" si="40"/>
        <v>43</v>
      </c>
      <c r="P414" s="10">
        <f t="shared" si="41"/>
        <v>0</v>
      </c>
    </row>
    <row r="415" spans="1:16" ht="12.75">
      <c r="A415" s="8" t="s">
        <v>24</v>
      </c>
      <c r="B415" s="9" t="s">
        <v>25</v>
      </c>
      <c r="C415" s="10">
        <v>190</v>
      </c>
      <c r="D415" s="10">
        <v>131.4</v>
      </c>
      <c r="E415" s="10">
        <v>9.46</v>
      </c>
      <c r="F415" s="10">
        <v>0</v>
      </c>
      <c r="G415" s="10">
        <v>0</v>
      </c>
      <c r="H415" s="10">
        <v>0</v>
      </c>
      <c r="I415" s="10">
        <v>0</v>
      </c>
      <c r="J415" s="10">
        <v>8.34191</v>
      </c>
      <c r="K415" s="10">
        <f t="shared" si="36"/>
        <v>9.46</v>
      </c>
      <c r="L415" s="10">
        <f t="shared" si="37"/>
        <v>131.4</v>
      </c>
      <c r="M415" s="10">
        <f t="shared" si="38"/>
        <v>0</v>
      </c>
      <c r="N415" s="10">
        <f t="shared" si="39"/>
        <v>131.4</v>
      </c>
      <c r="O415" s="10">
        <f t="shared" si="40"/>
        <v>9.46</v>
      </c>
      <c r="P415" s="10">
        <f t="shared" si="41"/>
        <v>0</v>
      </c>
    </row>
    <row r="416" spans="1:16" ht="12.75">
      <c r="A416" s="8" t="s">
        <v>26</v>
      </c>
      <c r="B416" s="9" t="s">
        <v>27</v>
      </c>
      <c r="C416" s="10">
        <v>60.45</v>
      </c>
      <c r="D416" s="10">
        <v>60.45</v>
      </c>
      <c r="E416" s="10">
        <v>35.2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35.2</v>
      </c>
      <c r="L416" s="10">
        <f t="shared" si="37"/>
        <v>60.45</v>
      </c>
      <c r="M416" s="10">
        <f t="shared" si="38"/>
        <v>0</v>
      </c>
      <c r="N416" s="10">
        <f t="shared" si="39"/>
        <v>60.45</v>
      </c>
      <c r="O416" s="10">
        <f t="shared" si="40"/>
        <v>35.2</v>
      </c>
      <c r="P416" s="10">
        <f t="shared" si="41"/>
        <v>0</v>
      </c>
    </row>
    <row r="417" spans="1:16" ht="12.75">
      <c r="A417" s="8" t="s">
        <v>66</v>
      </c>
      <c r="B417" s="9" t="s">
        <v>67</v>
      </c>
      <c r="C417" s="10">
        <v>1.5</v>
      </c>
      <c r="D417" s="10">
        <v>1.5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1.5</v>
      </c>
      <c r="M417" s="10">
        <f t="shared" si="38"/>
        <v>0</v>
      </c>
      <c r="N417" s="10">
        <f t="shared" si="39"/>
        <v>1.5</v>
      </c>
      <c r="O417" s="10">
        <f t="shared" si="40"/>
        <v>0</v>
      </c>
      <c r="P417" s="10">
        <f t="shared" si="41"/>
        <v>0</v>
      </c>
    </row>
    <row r="418" spans="1:16" ht="12.75">
      <c r="A418" s="8" t="s">
        <v>28</v>
      </c>
      <c r="B418" s="9" t="s">
        <v>29</v>
      </c>
      <c r="C418" s="10">
        <v>13.4</v>
      </c>
      <c r="D418" s="10">
        <v>13.4</v>
      </c>
      <c r="E418" s="10">
        <v>0.2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0.2</v>
      </c>
      <c r="L418" s="10">
        <f t="shared" si="37"/>
        <v>13.4</v>
      </c>
      <c r="M418" s="10">
        <f t="shared" si="38"/>
        <v>0</v>
      </c>
      <c r="N418" s="10">
        <f t="shared" si="39"/>
        <v>13.4</v>
      </c>
      <c r="O418" s="10">
        <f t="shared" si="40"/>
        <v>0.2</v>
      </c>
      <c r="P418" s="10">
        <f t="shared" si="41"/>
        <v>0</v>
      </c>
    </row>
    <row r="419" spans="1:16" ht="12.75">
      <c r="A419" s="8" t="s">
        <v>30</v>
      </c>
      <c r="B419" s="9" t="s">
        <v>31</v>
      </c>
      <c r="C419" s="10">
        <v>5.4</v>
      </c>
      <c r="D419" s="10">
        <v>5.4</v>
      </c>
      <c r="E419" s="10">
        <v>0.2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0.2</v>
      </c>
      <c r="L419" s="10">
        <f t="shared" si="37"/>
        <v>5.4</v>
      </c>
      <c r="M419" s="10">
        <f t="shared" si="38"/>
        <v>0</v>
      </c>
      <c r="N419" s="10">
        <f t="shared" si="39"/>
        <v>5.4</v>
      </c>
      <c r="O419" s="10">
        <f t="shared" si="40"/>
        <v>0.2</v>
      </c>
      <c r="P419" s="10">
        <f t="shared" si="41"/>
        <v>0</v>
      </c>
    </row>
    <row r="420" spans="1:16" ht="12.75">
      <c r="A420" s="8" t="s">
        <v>34</v>
      </c>
      <c r="B420" s="9" t="s">
        <v>35</v>
      </c>
      <c r="C420" s="10">
        <v>0.45</v>
      </c>
      <c r="D420" s="10">
        <v>0.45</v>
      </c>
      <c r="E420" s="10">
        <v>0.1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0.1</v>
      </c>
      <c r="L420" s="10">
        <f t="shared" si="37"/>
        <v>0.45</v>
      </c>
      <c r="M420" s="10">
        <f t="shared" si="38"/>
        <v>0</v>
      </c>
      <c r="N420" s="10">
        <f t="shared" si="39"/>
        <v>0.45</v>
      </c>
      <c r="O420" s="10">
        <f t="shared" si="40"/>
        <v>0.1</v>
      </c>
      <c r="P420" s="10">
        <f t="shared" si="41"/>
        <v>0</v>
      </c>
    </row>
    <row r="421" spans="1:16" ht="12.75">
      <c r="A421" s="8" t="s">
        <v>36</v>
      </c>
      <c r="B421" s="9" t="s">
        <v>37</v>
      </c>
      <c r="C421" s="10">
        <v>90.4</v>
      </c>
      <c r="D421" s="10">
        <v>90.4</v>
      </c>
      <c r="E421" s="10">
        <v>1.2</v>
      </c>
      <c r="F421" s="10">
        <v>0</v>
      </c>
      <c r="G421" s="10">
        <v>0.1672</v>
      </c>
      <c r="H421" s="10">
        <v>0</v>
      </c>
      <c r="I421" s="10">
        <v>0</v>
      </c>
      <c r="J421" s="10">
        <v>0</v>
      </c>
      <c r="K421" s="10">
        <f t="shared" si="36"/>
        <v>1.2</v>
      </c>
      <c r="L421" s="10">
        <f t="shared" si="37"/>
        <v>90.4</v>
      </c>
      <c r="M421" s="10">
        <f t="shared" si="38"/>
        <v>0</v>
      </c>
      <c r="N421" s="10">
        <f t="shared" si="39"/>
        <v>90.4</v>
      </c>
      <c r="O421" s="10">
        <f t="shared" si="40"/>
        <v>1.2</v>
      </c>
      <c r="P421" s="10">
        <f t="shared" si="41"/>
        <v>0</v>
      </c>
    </row>
    <row r="422" spans="1:16" ht="25.5">
      <c r="A422" s="8" t="s">
        <v>40</v>
      </c>
      <c r="B422" s="9" t="s">
        <v>41</v>
      </c>
      <c r="C422" s="10">
        <v>7</v>
      </c>
      <c r="D422" s="10">
        <v>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7</v>
      </c>
      <c r="M422" s="10">
        <f t="shared" si="38"/>
        <v>0</v>
      </c>
      <c r="N422" s="10">
        <f t="shared" si="39"/>
        <v>7</v>
      </c>
      <c r="O422" s="10">
        <f t="shared" si="40"/>
        <v>0</v>
      </c>
      <c r="P422" s="10">
        <f t="shared" si="41"/>
        <v>0</v>
      </c>
    </row>
    <row r="423" spans="1:16" ht="12.75">
      <c r="A423" s="5" t="s">
        <v>56</v>
      </c>
      <c r="B423" s="6" t="s">
        <v>57</v>
      </c>
      <c r="C423" s="7">
        <v>837.451</v>
      </c>
      <c r="D423" s="7">
        <v>1468.944</v>
      </c>
      <c r="E423" s="7">
        <v>258.32955</v>
      </c>
      <c r="F423" s="7">
        <v>0.325</v>
      </c>
      <c r="G423" s="7">
        <v>0</v>
      </c>
      <c r="H423" s="7">
        <v>0.325</v>
      </c>
      <c r="I423" s="7">
        <v>0</v>
      </c>
      <c r="J423" s="7">
        <v>0</v>
      </c>
      <c r="K423" s="7">
        <f t="shared" si="36"/>
        <v>258.00455</v>
      </c>
      <c r="L423" s="7">
        <f t="shared" si="37"/>
        <v>1468.619</v>
      </c>
      <c r="M423" s="7">
        <f t="shared" si="38"/>
        <v>0.12580829409566194</v>
      </c>
      <c r="N423" s="7">
        <f t="shared" si="39"/>
        <v>1468.619</v>
      </c>
      <c r="O423" s="7">
        <f t="shared" si="40"/>
        <v>258.00455</v>
      </c>
      <c r="P423" s="7">
        <f t="shared" si="41"/>
        <v>0.12580829409566194</v>
      </c>
    </row>
    <row r="424" spans="1:16" ht="12.75">
      <c r="A424" s="8" t="s">
        <v>22</v>
      </c>
      <c r="B424" s="9" t="s">
        <v>23</v>
      </c>
      <c r="C424" s="10">
        <v>188.74</v>
      </c>
      <c r="D424" s="10">
        <v>222.778</v>
      </c>
      <c r="E424" s="10">
        <v>16.02148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16.02148</v>
      </c>
      <c r="L424" s="10">
        <f t="shared" si="37"/>
        <v>222.778</v>
      </c>
      <c r="M424" s="10">
        <f t="shared" si="38"/>
        <v>0</v>
      </c>
      <c r="N424" s="10">
        <f t="shared" si="39"/>
        <v>222.778</v>
      </c>
      <c r="O424" s="10">
        <f t="shared" si="40"/>
        <v>16.02148</v>
      </c>
      <c r="P424" s="10">
        <f t="shared" si="41"/>
        <v>0</v>
      </c>
    </row>
    <row r="425" spans="1:16" ht="12.75">
      <c r="A425" s="8" t="s">
        <v>24</v>
      </c>
      <c r="B425" s="9" t="s">
        <v>25</v>
      </c>
      <c r="C425" s="10">
        <v>68.513</v>
      </c>
      <c r="D425" s="10">
        <v>49.418</v>
      </c>
      <c r="E425" s="10">
        <v>3.5250700000000004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3.5250700000000004</v>
      </c>
      <c r="L425" s="10">
        <f t="shared" si="37"/>
        <v>49.418</v>
      </c>
      <c r="M425" s="10">
        <f t="shared" si="38"/>
        <v>0</v>
      </c>
      <c r="N425" s="10">
        <f t="shared" si="39"/>
        <v>49.418</v>
      </c>
      <c r="O425" s="10">
        <f t="shared" si="40"/>
        <v>3.5250700000000004</v>
      </c>
      <c r="P425" s="10">
        <f t="shared" si="41"/>
        <v>0</v>
      </c>
    </row>
    <row r="426" spans="1:16" ht="12.75">
      <c r="A426" s="8" t="s">
        <v>26</v>
      </c>
      <c r="B426" s="9" t="s">
        <v>27</v>
      </c>
      <c r="C426" s="10">
        <v>3.692</v>
      </c>
      <c r="D426" s="10">
        <v>3.692</v>
      </c>
      <c r="E426" s="10">
        <v>0.31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0.31</v>
      </c>
      <c r="L426" s="10">
        <f t="shared" si="37"/>
        <v>3.692</v>
      </c>
      <c r="M426" s="10">
        <f t="shared" si="38"/>
        <v>0</v>
      </c>
      <c r="N426" s="10">
        <f t="shared" si="39"/>
        <v>3.692</v>
      </c>
      <c r="O426" s="10">
        <f t="shared" si="40"/>
        <v>0.31</v>
      </c>
      <c r="P426" s="10">
        <f t="shared" si="41"/>
        <v>0</v>
      </c>
    </row>
    <row r="427" spans="1:16" ht="12.75">
      <c r="A427" s="8" t="s">
        <v>28</v>
      </c>
      <c r="B427" s="9" t="s">
        <v>29</v>
      </c>
      <c r="C427" s="10">
        <v>51.051</v>
      </c>
      <c r="D427" s="10">
        <v>176.05100000000002</v>
      </c>
      <c r="E427" s="10">
        <v>0.1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0.1</v>
      </c>
      <c r="L427" s="10">
        <f t="shared" si="37"/>
        <v>176.05100000000002</v>
      </c>
      <c r="M427" s="10">
        <f t="shared" si="38"/>
        <v>0</v>
      </c>
      <c r="N427" s="10">
        <f t="shared" si="39"/>
        <v>176.05100000000002</v>
      </c>
      <c r="O427" s="10">
        <f t="shared" si="40"/>
        <v>0.1</v>
      </c>
      <c r="P427" s="10">
        <f t="shared" si="41"/>
        <v>0</v>
      </c>
    </row>
    <row r="428" spans="1:16" ht="12.75">
      <c r="A428" s="8" t="s">
        <v>30</v>
      </c>
      <c r="B428" s="9" t="s">
        <v>31</v>
      </c>
      <c r="C428" s="10">
        <v>1.8</v>
      </c>
      <c r="D428" s="10">
        <v>1.8</v>
      </c>
      <c r="E428" s="10">
        <v>0.18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0.18</v>
      </c>
      <c r="L428" s="10">
        <f t="shared" si="37"/>
        <v>1.8</v>
      </c>
      <c r="M428" s="10">
        <f t="shared" si="38"/>
        <v>0</v>
      </c>
      <c r="N428" s="10">
        <f t="shared" si="39"/>
        <v>1.8</v>
      </c>
      <c r="O428" s="10">
        <f t="shared" si="40"/>
        <v>0.18</v>
      </c>
      <c r="P428" s="10">
        <f t="shared" si="41"/>
        <v>0</v>
      </c>
    </row>
    <row r="429" spans="1:16" ht="12.75">
      <c r="A429" s="8" t="s">
        <v>32</v>
      </c>
      <c r="B429" s="9" t="s">
        <v>33</v>
      </c>
      <c r="C429" s="10">
        <v>4.88027</v>
      </c>
      <c r="D429" s="10">
        <v>4.88027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4.88027</v>
      </c>
      <c r="M429" s="10">
        <f t="shared" si="38"/>
        <v>0</v>
      </c>
      <c r="N429" s="10">
        <f t="shared" si="39"/>
        <v>4.88027</v>
      </c>
      <c r="O429" s="10">
        <f t="shared" si="40"/>
        <v>0</v>
      </c>
      <c r="P429" s="10">
        <f t="shared" si="41"/>
        <v>0</v>
      </c>
    </row>
    <row r="430" spans="1:16" ht="12.75">
      <c r="A430" s="8" t="s">
        <v>34</v>
      </c>
      <c r="B430" s="9" t="s">
        <v>35</v>
      </c>
      <c r="C430" s="10">
        <v>0.39464</v>
      </c>
      <c r="D430" s="10">
        <v>0.39464</v>
      </c>
      <c r="E430" s="10">
        <v>0.033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0.033</v>
      </c>
      <c r="L430" s="10">
        <f t="shared" si="37"/>
        <v>0.39464</v>
      </c>
      <c r="M430" s="10">
        <f t="shared" si="38"/>
        <v>0</v>
      </c>
      <c r="N430" s="10">
        <f t="shared" si="39"/>
        <v>0.39464</v>
      </c>
      <c r="O430" s="10">
        <f t="shared" si="40"/>
        <v>0.033</v>
      </c>
      <c r="P430" s="10">
        <f t="shared" si="41"/>
        <v>0</v>
      </c>
    </row>
    <row r="431" spans="1:16" ht="12.75">
      <c r="A431" s="8" t="s">
        <v>36</v>
      </c>
      <c r="B431" s="9" t="s">
        <v>37</v>
      </c>
      <c r="C431" s="10">
        <v>2.38009</v>
      </c>
      <c r="D431" s="10">
        <v>2.38009</v>
      </c>
      <c r="E431" s="10">
        <v>0.2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0.2</v>
      </c>
      <c r="L431" s="10">
        <f t="shared" si="37"/>
        <v>2.38009</v>
      </c>
      <c r="M431" s="10">
        <f t="shared" si="38"/>
        <v>0</v>
      </c>
      <c r="N431" s="10">
        <f t="shared" si="39"/>
        <v>2.38009</v>
      </c>
      <c r="O431" s="10">
        <f t="shared" si="40"/>
        <v>0.2</v>
      </c>
      <c r="P431" s="10">
        <f t="shared" si="41"/>
        <v>0</v>
      </c>
    </row>
    <row r="432" spans="1:16" ht="25.5">
      <c r="A432" s="8" t="s">
        <v>46</v>
      </c>
      <c r="B432" s="9" t="s">
        <v>47</v>
      </c>
      <c r="C432" s="10">
        <v>516</v>
      </c>
      <c r="D432" s="10">
        <v>1007.55</v>
      </c>
      <c r="E432" s="10">
        <v>237.96</v>
      </c>
      <c r="F432" s="10">
        <v>0.325</v>
      </c>
      <c r="G432" s="10">
        <v>0</v>
      </c>
      <c r="H432" s="10">
        <v>0.325</v>
      </c>
      <c r="I432" s="10">
        <v>0</v>
      </c>
      <c r="J432" s="10">
        <v>0</v>
      </c>
      <c r="K432" s="10">
        <f t="shared" si="36"/>
        <v>237.63500000000002</v>
      </c>
      <c r="L432" s="10">
        <f t="shared" si="37"/>
        <v>1007.2249999999999</v>
      </c>
      <c r="M432" s="10">
        <f t="shared" si="38"/>
        <v>0.1365775760632039</v>
      </c>
      <c r="N432" s="10">
        <f t="shared" si="39"/>
        <v>1007.2249999999999</v>
      </c>
      <c r="O432" s="10">
        <f t="shared" si="40"/>
        <v>237.63500000000002</v>
      </c>
      <c r="P432" s="10">
        <f t="shared" si="41"/>
        <v>0.1365775760632039</v>
      </c>
    </row>
    <row r="433" spans="1:16" ht="25.5">
      <c r="A433" s="5" t="s">
        <v>178</v>
      </c>
      <c r="B433" s="6" t="s">
        <v>179</v>
      </c>
      <c r="C433" s="7">
        <v>13406.69</v>
      </c>
      <c r="D433" s="7">
        <v>14089.816679999998</v>
      </c>
      <c r="E433" s="7">
        <v>1503.4170000000001</v>
      </c>
      <c r="F433" s="7">
        <v>186.86473999999998</v>
      </c>
      <c r="G433" s="7">
        <v>0</v>
      </c>
      <c r="H433" s="7">
        <v>186.63974</v>
      </c>
      <c r="I433" s="7">
        <v>0.225</v>
      </c>
      <c r="J433" s="7">
        <v>72.64405</v>
      </c>
      <c r="K433" s="7">
        <f t="shared" si="36"/>
        <v>1316.5522600000002</v>
      </c>
      <c r="L433" s="7">
        <f t="shared" si="37"/>
        <v>13902.951939999999</v>
      </c>
      <c r="M433" s="7">
        <f t="shared" si="38"/>
        <v>12.42933530750284</v>
      </c>
      <c r="N433" s="7">
        <f t="shared" si="39"/>
        <v>13903.176939999998</v>
      </c>
      <c r="O433" s="7">
        <f t="shared" si="40"/>
        <v>1316.77726</v>
      </c>
      <c r="P433" s="7">
        <f t="shared" si="41"/>
        <v>12.414369399840494</v>
      </c>
    </row>
    <row r="434" spans="1:16" ht="12.75">
      <c r="A434" s="5" t="s">
        <v>20</v>
      </c>
      <c r="B434" s="6" t="s">
        <v>21</v>
      </c>
      <c r="C434" s="7">
        <v>1939.31</v>
      </c>
      <c r="D434" s="7">
        <v>2027.288</v>
      </c>
      <c r="E434" s="7">
        <v>190.66600000000003</v>
      </c>
      <c r="F434" s="7">
        <v>0.225</v>
      </c>
      <c r="G434" s="7">
        <v>0</v>
      </c>
      <c r="H434" s="7">
        <v>0</v>
      </c>
      <c r="I434" s="7">
        <v>0.225</v>
      </c>
      <c r="J434" s="7">
        <v>61.292899999999996</v>
      </c>
      <c r="K434" s="7">
        <f t="shared" si="36"/>
        <v>190.44100000000003</v>
      </c>
      <c r="L434" s="7">
        <f t="shared" si="37"/>
        <v>2027.063</v>
      </c>
      <c r="M434" s="7">
        <f t="shared" si="38"/>
        <v>0.11800740562029936</v>
      </c>
      <c r="N434" s="7">
        <f t="shared" si="39"/>
        <v>2027.288</v>
      </c>
      <c r="O434" s="7">
        <f t="shared" si="40"/>
        <v>190.66600000000003</v>
      </c>
      <c r="P434" s="7">
        <f t="shared" si="41"/>
        <v>0</v>
      </c>
    </row>
    <row r="435" spans="1:16" ht="12.75">
      <c r="A435" s="8" t="s">
        <v>22</v>
      </c>
      <c r="B435" s="9" t="s">
        <v>23</v>
      </c>
      <c r="C435" s="10">
        <v>1322.4</v>
      </c>
      <c r="D435" s="10">
        <v>1548.51</v>
      </c>
      <c r="E435" s="10">
        <v>142.9</v>
      </c>
      <c r="F435" s="10">
        <v>0</v>
      </c>
      <c r="G435" s="10">
        <v>0</v>
      </c>
      <c r="H435" s="10">
        <v>0</v>
      </c>
      <c r="I435" s="10">
        <v>0</v>
      </c>
      <c r="J435" s="10">
        <v>51.949059999999996</v>
      </c>
      <c r="K435" s="10">
        <f t="shared" si="36"/>
        <v>142.9</v>
      </c>
      <c r="L435" s="10">
        <f t="shared" si="37"/>
        <v>1548.51</v>
      </c>
      <c r="M435" s="10">
        <f t="shared" si="38"/>
        <v>0</v>
      </c>
      <c r="N435" s="10">
        <f t="shared" si="39"/>
        <v>1548.51</v>
      </c>
      <c r="O435" s="10">
        <f t="shared" si="40"/>
        <v>142.9</v>
      </c>
      <c r="P435" s="10">
        <f t="shared" si="41"/>
        <v>0</v>
      </c>
    </row>
    <row r="436" spans="1:16" ht="12.75">
      <c r="A436" s="8" t="s">
        <v>24</v>
      </c>
      <c r="B436" s="9" t="s">
        <v>25</v>
      </c>
      <c r="C436" s="10">
        <v>480.031</v>
      </c>
      <c r="D436" s="10">
        <v>341.899</v>
      </c>
      <c r="E436" s="10">
        <v>30.666</v>
      </c>
      <c r="F436" s="10">
        <v>0</v>
      </c>
      <c r="G436" s="10">
        <v>0</v>
      </c>
      <c r="H436" s="10">
        <v>0</v>
      </c>
      <c r="I436" s="10">
        <v>0</v>
      </c>
      <c r="J436" s="10">
        <v>9.11884</v>
      </c>
      <c r="K436" s="10">
        <f t="shared" si="36"/>
        <v>30.666</v>
      </c>
      <c r="L436" s="10">
        <f t="shared" si="37"/>
        <v>341.899</v>
      </c>
      <c r="M436" s="10">
        <f t="shared" si="38"/>
        <v>0</v>
      </c>
      <c r="N436" s="10">
        <f t="shared" si="39"/>
        <v>341.899</v>
      </c>
      <c r="O436" s="10">
        <f t="shared" si="40"/>
        <v>30.666</v>
      </c>
      <c r="P436" s="10">
        <f t="shared" si="41"/>
        <v>0</v>
      </c>
    </row>
    <row r="437" spans="1:16" ht="12.75">
      <c r="A437" s="8" t="s">
        <v>26</v>
      </c>
      <c r="B437" s="9" t="s">
        <v>27</v>
      </c>
      <c r="C437" s="10">
        <v>72.624</v>
      </c>
      <c r="D437" s="10">
        <v>72.624</v>
      </c>
      <c r="E437" s="10">
        <v>8</v>
      </c>
      <c r="F437" s="10">
        <v>0.225</v>
      </c>
      <c r="G437" s="10">
        <v>0</v>
      </c>
      <c r="H437" s="10">
        <v>0</v>
      </c>
      <c r="I437" s="10">
        <v>0.225</v>
      </c>
      <c r="J437" s="10">
        <v>0.225</v>
      </c>
      <c r="K437" s="10">
        <f t="shared" si="36"/>
        <v>7.775</v>
      </c>
      <c r="L437" s="10">
        <f t="shared" si="37"/>
        <v>72.399</v>
      </c>
      <c r="M437" s="10">
        <f t="shared" si="38"/>
        <v>2.8125</v>
      </c>
      <c r="N437" s="10">
        <f t="shared" si="39"/>
        <v>72.624</v>
      </c>
      <c r="O437" s="10">
        <f t="shared" si="40"/>
        <v>8</v>
      </c>
      <c r="P437" s="10">
        <f t="shared" si="41"/>
        <v>0</v>
      </c>
    </row>
    <row r="438" spans="1:16" ht="12.75">
      <c r="A438" s="8" t="s">
        <v>28</v>
      </c>
      <c r="B438" s="9" t="s">
        <v>29</v>
      </c>
      <c r="C438" s="10">
        <v>51.395</v>
      </c>
      <c r="D438" s="10">
        <v>51.395</v>
      </c>
      <c r="E438" s="10">
        <v>8.3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8.3</v>
      </c>
      <c r="L438" s="10">
        <f t="shared" si="37"/>
        <v>51.395</v>
      </c>
      <c r="M438" s="10">
        <f t="shared" si="38"/>
        <v>0</v>
      </c>
      <c r="N438" s="10">
        <f t="shared" si="39"/>
        <v>51.395</v>
      </c>
      <c r="O438" s="10">
        <f t="shared" si="40"/>
        <v>8.3</v>
      </c>
      <c r="P438" s="10">
        <f t="shared" si="41"/>
        <v>0</v>
      </c>
    </row>
    <row r="439" spans="1:16" ht="12.75">
      <c r="A439" s="8" t="s">
        <v>30</v>
      </c>
      <c r="B439" s="9" t="s">
        <v>31</v>
      </c>
      <c r="C439" s="10">
        <v>9.86</v>
      </c>
      <c r="D439" s="10">
        <v>9.86</v>
      </c>
      <c r="E439" s="10">
        <v>0.8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0.8</v>
      </c>
      <c r="L439" s="10">
        <f t="shared" si="37"/>
        <v>9.86</v>
      </c>
      <c r="M439" s="10">
        <f t="shared" si="38"/>
        <v>0</v>
      </c>
      <c r="N439" s="10">
        <f t="shared" si="39"/>
        <v>9.86</v>
      </c>
      <c r="O439" s="10">
        <f t="shared" si="40"/>
        <v>0.8</v>
      </c>
      <c r="P439" s="10">
        <f t="shared" si="41"/>
        <v>0</v>
      </c>
    </row>
    <row r="440" spans="1:16" ht="25.5">
      <c r="A440" s="8" t="s">
        <v>40</v>
      </c>
      <c r="B440" s="9" t="s">
        <v>41</v>
      </c>
      <c r="C440" s="10">
        <v>3</v>
      </c>
      <c r="D440" s="10">
        <v>3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3</v>
      </c>
      <c r="M440" s="10">
        <f t="shared" si="38"/>
        <v>0</v>
      </c>
      <c r="N440" s="10">
        <f t="shared" si="39"/>
        <v>3</v>
      </c>
      <c r="O440" s="10">
        <f t="shared" si="40"/>
        <v>0</v>
      </c>
      <c r="P440" s="10">
        <f t="shared" si="41"/>
        <v>0</v>
      </c>
    </row>
    <row r="441" spans="1:16" ht="12.75">
      <c r="A441" s="5" t="s">
        <v>180</v>
      </c>
      <c r="B441" s="6" t="s">
        <v>181</v>
      </c>
      <c r="C441" s="7">
        <v>5550</v>
      </c>
      <c r="D441" s="7">
        <v>6097.436</v>
      </c>
      <c r="E441" s="7">
        <v>1051</v>
      </c>
      <c r="F441" s="7">
        <v>172.76973999999998</v>
      </c>
      <c r="G441" s="7">
        <v>0</v>
      </c>
      <c r="H441" s="7">
        <v>172.76973999999998</v>
      </c>
      <c r="I441" s="7">
        <v>0</v>
      </c>
      <c r="J441" s="7">
        <v>0</v>
      </c>
      <c r="K441" s="7">
        <f t="shared" si="36"/>
        <v>878.23026</v>
      </c>
      <c r="L441" s="7">
        <f t="shared" si="37"/>
        <v>5924.66626</v>
      </c>
      <c r="M441" s="7">
        <f t="shared" si="38"/>
        <v>16.438605137963844</v>
      </c>
      <c r="N441" s="7">
        <f t="shared" si="39"/>
        <v>5924.66626</v>
      </c>
      <c r="O441" s="7">
        <f t="shared" si="40"/>
        <v>878.23026</v>
      </c>
      <c r="P441" s="7">
        <f t="shared" si="41"/>
        <v>16.438605137963844</v>
      </c>
    </row>
    <row r="442" spans="1:16" ht="12.75">
      <c r="A442" s="8" t="s">
        <v>26</v>
      </c>
      <c r="B442" s="9" t="s">
        <v>27</v>
      </c>
      <c r="C442" s="10">
        <v>0</v>
      </c>
      <c r="D442" s="10">
        <v>150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150</v>
      </c>
      <c r="M442" s="10">
        <f t="shared" si="38"/>
        <v>0</v>
      </c>
      <c r="N442" s="10">
        <f t="shared" si="39"/>
        <v>150</v>
      </c>
      <c r="O442" s="10">
        <f t="shared" si="40"/>
        <v>0</v>
      </c>
      <c r="P442" s="10">
        <f t="shared" si="41"/>
        <v>0</v>
      </c>
    </row>
    <row r="443" spans="1:16" ht="12.75">
      <c r="A443" s="8" t="s">
        <v>28</v>
      </c>
      <c r="B443" s="9" t="s">
        <v>29</v>
      </c>
      <c r="C443" s="10">
        <v>200</v>
      </c>
      <c r="D443" s="10">
        <v>278.418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278.418</v>
      </c>
      <c r="M443" s="10">
        <f t="shared" si="38"/>
        <v>0</v>
      </c>
      <c r="N443" s="10">
        <f t="shared" si="39"/>
        <v>278.418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5350</v>
      </c>
      <c r="D444" s="10">
        <v>5669.018</v>
      </c>
      <c r="E444" s="10">
        <v>1051</v>
      </c>
      <c r="F444" s="10">
        <v>172.76973999999998</v>
      </c>
      <c r="G444" s="10">
        <v>0</v>
      </c>
      <c r="H444" s="10">
        <v>172.76973999999998</v>
      </c>
      <c r="I444" s="10">
        <v>0</v>
      </c>
      <c r="J444" s="10">
        <v>0</v>
      </c>
      <c r="K444" s="10">
        <f t="shared" si="36"/>
        <v>878.23026</v>
      </c>
      <c r="L444" s="10">
        <f t="shared" si="37"/>
        <v>5496.24826</v>
      </c>
      <c r="M444" s="10">
        <f t="shared" si="38"/>
        <v>16.438605137963844</v>
      </c>
      <c r="N444" s="10">
        <f t="shared" si="39"/>
        <v>5496.24826</v>
      </c>
      <c r="O444" s="10">
        <f t="shared" si="40"/>
        <v>878.23026</v>
      </c>
      <c r="P444" s="10">
        <f t="shared" si="41"/>
        <v>16.438605137963844</v>
      </c>
    </row>
    <row r="445" spans="1:16" ht="12.75">
      <c r="A445" s="5" t="s">
        <v>152</v>
      </c>
      <c r="B445" s="6" t="s">
        <v>153</v>
      </c>
      <c r="C445" s="7">
        <v>1145.007</v>
      </c>
      <c r="D445" s="7">
        <v>1145.007</v>
      </c>
      <c r="E445" s="7">
        <v>33.6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33.6</v>
      </c>
      <c r="L445" s="7">
        <f t="shared" si="37"/>
        <v>1145.007</v>
      </c>
      <c r="M445" s="7">
        <f t="shared" si="38"/>
        <v>0</v>
      </c>
      <c r="N445" s="7">
        <f t="shared" si="39"/>
        <v>1145.007</v>
      </c>
      <c r="O445" s="7">
        <f t="shared" si="40"/>
        <v>33.6</v>
      </c>
      <c r="P445" s="7">
        <f t="shared" si="41"/>
        <v>0</v>
      </c>
    </row>
    <row r="446" spans="1:16" ht="25.5">
      <c r="A446" s="8" t="s">
        <v>46</v>
      </c>
      <c r="B446" s="9" t="s">
        <v>47</v>
      </c>
      <c r="C446" s="10">
        <v>1145.007</v>
      </c>
      <c r="D446" s="10">
        <v>1145.007</v>
      </c>
      <c r="E446" s="10">
        <v>33.6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33.6</v>
      </c>
      <c r="L446" s="10">
        <f t="shared" si="37"/>
        <v>1145.007</v>
      </c>
      <c r="M446" s="10">
        <f t="shared" si="38"/>
        <v>0</v>
      </c>
      <c r="N446" s="10">
        <f t="shared" si="39"/>
        <v>1145.007</v>
      </c>
      <c r="O446" s="10">
        <f t="shared" si="40"/>
        <v>33.6</v>
      </c>
      <c r="P446" s="10">
        <f t="shared" si="41"/>
        <v>0</v>
      </c>
    </row>
    <row r="447" spans="1:16" ht="12.75">
      <c r="A447" s="5" t="s">
        <v>166</v>
      </c>
      <c r="B447" s="6" t="s">
        <v>167</v>
      </c>
      <c r="C447" s="7">
        <v>1932.3</v>
      </c>
      <c r="D447" s="7">
        <v>1313.5</v>
      </c>
      <c r="E447" s="7">
        <v>94.6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94.6</v>
      </c>
      <c r="L447" s="7">
        <f t="shared" si="37"/>
        <v>1313.5</v>
      </c>
      <c r="M447" s="7">
        <f t="shared" si="38"/>
        <v>0</v>
      </c>
      <c r="N447" s="7">
        <f t="shared" si="39"/>
        <v>1313.5</v>
      </c>
      <c r="O447" s="7">
        <f t="shared" si="40"/>
        <v>94.6</v>
      </c>
      <c r="P447" s="7">
        <f t="shared" si="41"/>
        <v>0</v>
      </c>
    </row>
    <row r="448" spans="1:16" ht="25.5">
      <c r="A448" s="8" t="s">
        <v>46</v>
      </c>
      <c r="B448" s="9" t="s">
        <v>47</v>
      </c>
      <c r="C448" s="10">
        <v>1932.3</v>
      </c>
      <c r="D448" s="10">
        <v>1313.5</v>
      </c>
      <c r="E448" s="10">
        <v>94.6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94.6</v>
      </c>
      <c r="L448" s="10">
        <f t="shared" si="37"/>
        <v>1313.5</v>
      </c>
      <c r="M448" s="10">
        <f t="shared" si="38"/>
        <v>0</v>
      </c>
      <c r="N448" s="10">
        <f t="shared" si="39"/>
        <v>1313.5</v>
      </c>
      <c r="O448" s="10">
        <f t="shared" si="40"/>
        <v>94.6</v>
      </c>
      <c r="P448" s="10">
        <f t="shared" si="41"/>
        <v>0</v>
      </c>
    </row>
    <row r="449" spans="1:16" ht="12.75">
      <c r="A449" s="5" t="s">
        <v>56</v>
      </c>
      <c r="B449" s="6" t="s">
        <v>57</v>
      </c>
      <c r="C449" s="7">
        <v>2840.073</v>
      </c>
      <c r="D449" s="7">
        <v>3506.58568</v>
      </c>
      <c r="E449" s="7">
        <v>133.55100000000002</v>
      </c>
      <c r="F449" s="7">
        <v>13.87</v>
      </c>
      <c r="G449" s="7">
        <v>0</v>
      </c>
      <c r="H449" s="7">
        <v>13.87</v>
      </c>
      <c r="I449" s="7">
        <v>0</v>
      </c>
      <c r="J449" s="7">
        <v>11.351149999999999</v>
      </c>
      <c r="K449" s="7">
        <f t="shared" si="36"/>
        <v>119.68100000000001</v>
      </c>
      <c r="L449" s="7">
        <f t="shared" si="37"/>
        <v>3492.7156800000002</v>
      </c>
      <c r="M449" s="7">
        <f t="shared" si="38"/>
        <v>10.3855455968132</v>
      </c>
      <c r="N449" s="7">
        <f t="shared" si="39"/>
        <v>3492.7156800000002</v>
      </c>
      <c r="O449" s="7">
        <f t="shared" si="40"/>
        <v>119.68100000000001</v>
      </c>
      <c r="P449" s="7">
        <f t="shared" si="41"/>
        <v>10.3855455968132</v>
      </c>
    </row>
    <row r="450" spans="1:16" ht="12.75">
      <c r="A450" s="8" t="s">
        <v>22</v>
      </c>
      <c r="B450" s="9" t="s">
        <v>23</v>
      </c>
      <c r="C450" s="10">
        <v>181.912</v>
      </c>
      <c r="D450" s="10">
        <v>210.971</v>
      </c>
      <c r="E450" s="10">
        <v>14.582</v>
      </c>
      <c r="F450" s="10">
        <v>0</v>
      </c>
      <c r="G450" s="10">
        <v>0</v>
      </c>
      <c r="H450" s="10">
        <v>0</v>
      </c>
      <c r="I450" s="10">
        <v>0</v>
      </c>
      <c r="J450" s="10">
        <v>9.304219999999999</v>
      </c>
      <c r="K450" s="10">
        <f t="shared" si="36"/>
        <v>14.582</v>
      </c>
      <c r="L450" s="10">
        <f t="shared" si="37"/>
        <v>210.971</v>
      </c>
      <c r="M450" s="10">
        <f t="shared" si="38"/>
        <v>0</v>
      </c>
      <c r="N450" s="10">
        <f t="shared" si="39"/>
        <v>210.971</v>
      </c>
      <c r="O450" s="10">
        <f t="shared" si="40"/>
        <v>14.582</v>
      </c>
      <c r="P450" s="10">
        <f t="shared" si="41"/>
        <v>0</v>
      </c>
    </row>
    <row r="451" spans="1:16" ht="12.75">
      <c r="A451" s="8" t="s">
        <v>24</v>
      </c>
      <c r="B451" s="9" t="s">
        <v>25</v>
      </c>
      <c r="C451" s="10">
        <v>66.03405000000001</v>
      </c>
      <c r="D451" s="10">
        <v>46.413050000000005</v>
      </c>
      <c r="E451" s="10">
        <v>3.208</v>
      </c>
      <c r="F451" s="10">
        <v>0</v>
      </c>
      <c r="G451" s="10">
        <v>0</v>
      </c>
      <c r="H451" s="10">
        <v>0</v>
      </c>
      <c r="I451" s="10">
        <v>0</v>
      </c>
      <c r="J451" s="10">
        <v>2.04693</v>
      </c>
      <c r="K451" s="10">
        <f t="shared" si="36"/>
        <v>3.208</v>
      </c>
      <c r="L451" s="10">
        <f t="shared" si="37"/>
        <v>46.413050000000005</v>
      </c>
      <c r="M451" s="10">
        <f t="shared" si="38"/>
        <v>0</v>
      </c>
      <c r="N451" s="10">
        <f t="shared" si="39"/>
        <v>46.413050000000005</v>
      </c>
      <c r="O451" s="10">
        <f t="shared" si="40"/>
        <v>3.208</v>
      </c>
      <c r="P451" s="10">
        <f t="shared" si="41"/>
        <v>0</v>
      </c>
    </row>
    <row r="452" spans="1:16" ht="12.75">
      <c r="A452" s="8" t="s">
        <v>26</v>
      </c>
      <c r="B452" s="9" t="s">
        <v>27</v>
      </c>
      <c r="C452" s="10">
        <v>2.2704400000000002</v>
      </c>
      <c r="D452" s="10">
        <v>2.2704400000000002</v>
      </c>
      <c r="E452" s="10">
        <v>0.19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0.19</v>
      </c>
      <c r="L452" s="10">
        <f t="shared" si="37"/>
        <v>2.2704400000000002</v>
      </c>
      <c r="M452" s="10">
        <f t="shared" si="38"/>
        <v>0</v>
      </c>
      <c r="N452" s="10">
        <f t="shared" si="39"/>
        <v>2.2704400000000002</v>
      </c>
      <c r="O452" s="10">
        <f t="shared" si="40"/>
        <v>0.19</v>
      </c>
      <c r="P452" s="10">
        <f t="shared" si="41"/>
        <v>0</v>
      </c>
    </row>
    <row r="453" spans="1:16" ht="12.75">
      <c r="A453" s="8" t="s">
        <v>28</v>
      </c>
      <c r="B453" s="9" t="s">
        <v>29</v>
      </c>
      <c r="C453" s="10">
        <v>2.84751</v>
      </c>
      <c r="D453" s="10">
        <v>202.84751</v>
      </c>
      <c r="E453" s="10">
        <v>50.25</v>
      </c>
      <c r="F453" s="10">
        <v>13.87</v>
      </c>
      <c r="G453" s="10">
        <v>0</v>
      </c>
      <c r="H453" s="10">
        <v>13.87</v>
      </c>
      <c r="I453" s="10">
        <v>0</v>
      </c>
      <c r="J453" s="10">
        <v>0</v>
      </c>
      <c r="K453" s="10">
        <f t="shared" si="36"/>
        <v>36.38</v>
      </c>
      <c r="L453" s="10">
        <f t="shared" si="37"/>
        <v>188.97751</v>
      </c>
      <c r="M453" s="10">
        <f t="shared" si="38"/>
        <v>27.60199004975124</v>
      </c>
      <c r="N453" s="10">
        <f t="shared" si="39"/>
        <v>188.97751</v>
      </c>
      <c r="O453" s="10">
        <f t="shared" si="40"/>
        <v>36.38</v>
      </c>
      <c r="P453" s="10">
        <f t="shared" si="41"/>
        <v>27.60199004975124</v>
      </c>
    </row>
    <row r="454" spans="1:16" ht="12.75">
      <c r="A454" s="8" t="s">
        <v>30</v>
      </c>
      <c r="B454" s="9" t="s">
        <v>31</v>
      </c>
      <c r="C454" s="10">
        <v>2.16</v>
      </c>
      <c r="D454" s="10">
        <v>2.16</v>
      </c>
      <c r="E454" s="10">
        <v>0.18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0.18</v>
      </c>
      <c r="L454" s="10">
        <f aca="true" t="shared" si="43" ref="L454:L517">D454-F454</f>
        <v>2.16</v>
      </c>
      <c r="M454" s="10">
        <f aca="true" t="shared" si="44" ref="M454:M517">IF(E454=0,0,(F454/E454)*100)</f>
        <v>0</v>
      </c>
      <c r="N454" s="10">
        <f aca="true" t="shared" si="45" ref="N454:N517">D454-H454</f>
        <v>2.16</v>
      </c>
      <c r="O454" s="10">
        <f aca="true" t="shared" si="46" ref="O454:O517">E454-H454</f>
        <v>0.18</v>
      </c>
      <c r="P454" s="10">
        <f aca="true" t="shared" si="47" ref="P454:P517">IF(E454=0,0,(H454/E454)*100)</f>
        <v>0</v>
      </c>
    </row>
    <row r="455" spans="1:16" ht="12.75">
      <c r="A455" s="8" t="s">
        <v>32</v>
      </c>
      <c r="B455" s="9" t="s">
        <v>33</v>
      </c>
      <c r="C455" s="10">
        <v>3.18419</v>
      </c>
      <c r="D455" s="10">
        <v>3.18419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3.18419</v>
      </c>
      <c r="M455" s="10">
        <f t="shared" si="44"/>
        <v>0</v>
      </c>
      <c r="N455" s="10">
        <f t="shared" si="45"/>
        <v>3.18419</v>
      </c>
      <c r="O455" s="10">
        <f t="shared" si="46"/>
        <v>0</v>
      </c>
      <c r="P455" s="10">
        <f t="shared" si="47"/>
        <v>0</v>
      </c>
    </row>
    <row r="456" spans="1:16" ht="12.75">
      <c r="A456" s="8" t="s">
        <v>34</v>
      </c>
      <c r="B456" s="9" t="s">
        <v>35</v>
      </c>
      <c r="C456" s="10">
        <v>0.39499</v>
      </c>
      <c r="D456" s="10">
        <v>0.39499</v>
      </c>
      <c r="E456" s="10">
        <v>0.035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0.035</v>
      </c>
      <c r="L456" s="10">
        <f t="shared" si="43"/>
        <v>0.39499</v>
      </c>
      <c r="M456" s="10">
        <f t="shared" si="44"/>
        <v>0</v>
      </c>
      <c r="N456" s="10">
        <f t="shared" si="45"/>
        <v>0.39499</v>
      </c>
      <c r="O456" s="10">
        <f t="shared" si="46"/>
        <v>0.035</v>
      </c>
      <c r="P456" s="10">
        <f t="shared" si="47"/>
        <v>0</v>
      </c>
    </row>
    <row r="457" spans="1:16" ht="12.75">
      <c r="A457" s="8" t="s">
        <v>36</v>
      </c>
      <c r="B457" s="9" t="s">
        <v>37</v>
      </c>
      <c r="C457" s="10">
        <v>4.07382</v>
      </c>
      <c r="D457" s="10">
        <v>4.07382</v>
      </c>
      <c r="E457" s="10">
        <v>0.34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0.34</v>
      </c>
      <c r="L457" s="10">
        <f t="shared" si="43"/>
        <v>4.07382</v>
      </c>
      <c r="M457" s="10">
        <f t="shared" si="44"/>
        <v>0</v>
      </c>
      <c r="N457" s="10">
        <f t="shared" si="45"/>
        <v>4.07382</v>
      </c>
      <c r="O457" s="10">
        <f t="shared" si="46"/>
        <v>0.34</v>
      </c>
      <c r="P457" s="10">
        <f t="shared" si="47"/>
        <v>0</v>
      </c>
    </row>
    <row r="458" spans="1:16" ht="25.5">
      <c r="A458" s="8" t="s">
        <v>182</v>
      </c>
      <c r="B458" s="9" t="s">
        <v>183</v>
      </c>
      <c r="C458" s="10">
        <v>0</v>
      </c>
      <c r="D458" s="10">
        <v>144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0</v>
      </c>
      <c r="L458" s="10">
        <f t="shared" si="43"/>
        <v>144</v>
      </c>
      <c r="M458" s="10">
        <f t="shared" si="44"/>
        <v>0</v>
      </c>
      <c r="N458" s="10">
        <f t="shared" si="45"/>
        <v>144</v>
      </c>
      <c r="O458" s="10">
        <f t="shared" si="46"/>
        <v>0</v>
      </c>
      <c r="P458" s="10">
        <f t="shared" si="47"/>
        <v>0</v>
      </c>
    </row>
    <row r="459" spans="1:16" ht="25.5">
      <c r="A459" s="8" t="s">
        <v>46</v>
      </c>
      <c r="B459" s="9" t="s">
        <v>47</v>
      </c>
      <c r="C459" s="10">
        <v>2577.196</v>
      </c>
      <c r="D459" s="10">
        <v>2598.7780000000002</v>
      </c>
      <c r="E459" s="10">
        <v>64.766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64.766</v>
      </c>
      <c r="L459" s="10">
        <f t="shared" si="43"/>
        <v>2598.7780000000002</v>
      </c>
      <c r="M459" s="10">
        <f t="shared" si="44"/>
        <v>0</v>
      </c>
      <c r="N459" s="10">
        <f t="shared" si="45"/>
        <v>2598.7780000000002</v>
      </c>
      <c r="O459" s="10">
        <f t="shared" si="46"/>
        <v>64.766</v>
      </c>
      <c r="P459" s="10">
        <f t="shared" si="47"/>
        <v>0</v>
      </c>
    </row>
    <row r="460" spans="1:16" ht="12.75">
      <c r="A460" s="8" t="s">
        <v>42</v>
      </c>
      <c r="B460" s="9" t="s">
        <v>43</v>
      </c>
      <c r="C460" s="10">
        <v>0</v>
      </c>
      <c r="D460" s="10">
        <v>291.49268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291.49268</v>
      </c>
      <c r="M460" s="10">
        <f t="shared" si="44"/>
        <v>0</v>
      </c>
      <c r="N460" s="10">
        <f t="shared" si="45"/>
        <v>291.49268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184</v>
      </c>
      <c r="B461" s="6" t="s">
        <v>185</v>
      </c>
      <c r="C461" s="7">
        <v>644.86</v>
      </c>
      <c r="D461" s="7">
        <v>1003.8540000000002</v>
      </c>
      <c r="E461" s="7">
        <v>61.32799999999999</v>
      </c>
      <c r="F461" s="7">
        <v>1.85718</v>
      </c>
      <c r="G461" s="7">
        <v>0</v>
      </c>
      <c r="H461" s="7">
        <v>1.85718</v>
      </c>
      <c r="I461" s="7">
        <v>0</v>
      </c>
      <c r="J461" s="7">
        <v>0</v>
      </c>
      <c r="K461" s="7">
        <f t="shared" si="42"/>
        <v>59.47081999999999</v>
      </c>
      <c r="L461" s="7">
        <f t="shared" si="43"/>
        <v>1001.9968200000002</v>
      </c>
      <c r="M461" s="7">
        <f t="shared" si="44"/>
        <v>3.028274197756327</v>
      </c>
      <c r="N461" s="7">
        <f t="shared" si="45"/>
        <v>1001.9968200000002</v>
      </c>
      <c r="O461" s="7">
        <f t="shared" si="46"/>
        <v>59.47081999999999</v>
      </c>
      <c r="P461" s="7">
        <f t="shared" si="47"/>
        <v>3.028274197756327</v>
      </c>
    </row>
    <row r="462" spans="1:16" ht="12.75">
      <c r="A462" s="5" t="s">
        <v>20</v>
      </c>
      <c r="B462" s="6" t="s">
        <v>21</v>
      </c>
      <c r="C462" s="7">
        <v>644.86</v>
      </c>
      <c r="D462" s="7">
        <v>1003.8540000000002</v>
      </c>
      <c r="E462" s="7">
        <v>61.32799999999999</v>
      </c>
      <c r="F462" s="7">
        <v>1.85718</v>
      </c>
      <c r="G462" s="7">
        <v>0</v>
      </c>
      <c r="H462" s="7">
        <v>1.85718</v>
      </c>
      <c r="I462" s="7">
        <v>0</v>
      </c>
      <c r="J462" s="7">
        <v>0</v>
      </c>
      <c r="K462" s="7">
        <f t="shared" si="42"/>
        <v>59.47081999999999</v>
      </c>
      <c r="L462" s="7">
        <f t="shared" si="43"/>
        <v>1001.9968200000002</v>
      </c>
      <c r="M462" s="7">
        <f t="shared" si="44"/>
        <v>3.028274197756327</v>
      </c>
      <c r="N462" s="7">
        <f t="shared" si="45"/>
        <v>1001.9968200000002</v>
      </c>
      <c r="O462" s="7">
        <f t="shared" si="46"/>
        <v>59.47081999999999</v>
      </c>
      <c r="P462" s="7">
        <f t="shared" si="47"/>
        <v>3.028274197756327</v>
      </c>
    </row>
    <row r="463" spans="1:16" ht="12.75">
      <c r="A463" s="8" t="s">
        <v>22</v>
      </c>
      <c r="B463" s="9" t="s">
        <v>23</v>
      </c>
      <c r="C463" s="10">
        <v>416.73</v>
      </c>
      <c r="D463" s="10">
        <v>759.8340000000001</v>
      </c>
      <c r="E463" s="10">
        <v>45.558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45.558</v>
      </c>
      <c r="L463" s="10">
        <f t="shared" si="43"/>
        <v>759.8340000000001</v>
      </c>
      <c r="M463" s="10">
        <f t="shared" si="44"/>
        <v>0</v>
      </c>
      <c r="N463" s="10">
        <f t="shared" si="45"/>
        <v>759.8340000000001</v>
      </c>
      <c r="O463" s="10">
        <f t="shared" si="46"/>
        <v>45.558</v>
      </c>
      <c r="P463" s="10">
        <f t="shared" si="47"/>
        <v>0</v>
      </c>
    </row>
    <row r="464" spans="1:16" ht="12.75">
      <c r="A464" s="8" t="s">
        <v>24</v>
      </c>
      <c r="B464" s="9" t="s">
        <v>25</v>
      </c>
      <c r="C464" s="10">
        <v>151.273</v>
      </c>
      <c r="D464" s="10">
        <v>167.163</v>
      </c>
      <c r="E464" s="10">
        <v>10.367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10.367</v>
      </c>
      <c r="L464" s="10">
        <f t="shared" si="43"/>
        <v>167.163</v>
      </c>
      <c r="M464" s="10">
        <f t="shared" si="44"/>
        <v>0</v>
      </c>
      <c r="N464" s="10">
        <f t="shared" si="45"/>
        <v>167.163</v>
      </c>
      <c r="O464" s="10">
        <f t="shared" si="46"/>
        <v>10.367</v>
      </c>
      <c r="P464" s="10">
        <f t="shared" si="47"/>
        <v>0</v>
      </c>
    </row>
    <row r="465" spans="1:16" ht="12.75">
      <c r="A465" s="8" t="s">
        <v>26</v>
      </c>
      <c r="B465" s="9" t="s">
        <v>27</v>
      </c>
      <c r="C465" s="10">
        <v>18.02</v>
      </c>
      <c r="D465" s="10">
        <v>18.02</v>
      </c>
      <c r="E465" s="10">
        <v>1.8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1.8</v>
      </c>
      <c r="L465" s="10">
        <f t="shared" si="43"/>
        <v>18.02</v>
      </c>
      <c r="M465" s="10">
        <f t="shared" si="44"/>
        <v>0</v>
      </c>
      <c r="N465" s="10">
        <f t="shared" si="45"/>
        <v>18.02</v>
      </c>
      <c r="O465" s="10">
        <f t="shared" si="46"/>
        <v>1.8</v>
      </c>
      <c r="P465" s="10">
        <f t="shared" si="47"/>
        <v>0</v>
      </c>
    </row>
    <row r="466" spans="1:16" ht="12.75">
      <c r="A466" s="8" t="s">
        <v>28</v>
      </c>
      <c r="B466" s="9" t="s">
        <v>29</v>
      </c>
      <c r="C466" s="10">
        <v>47.421</v>
      </c>
      <c r="D466" s="10">
        <v>47.421</v>
      </c>
      <c r="E466" s="10">
        <v>3.4130000000000003</v>
      </c>
      <c r="F466" s="10">
        <v>1.82718</v>
      </c>
      <c r="G466" s="10">
        <v>0</v>
      </c>
      <c r="H466" s="10">
        <v>1.82718</v>
      </c>
      <c r="I466" s="10">
        <v>0</v>
      </c>
      <c r="J466" s="10">
        <v>0</v>
      </c>
      <c r="K466" s="10">
        <f t="shared" si="42"/>
        <v>1.5858200000000002</v>
      </c>
      <c r="L466" s="10">
        <f t="shared" si="43"/>
        <v>45.59382</v>
      </c>
      <c r="M466" s="10">
        <f t="shared" si="44"/>
        <v>53.5358921769704</v>
      </c>
      <c r="N466" s="10">
        <f t="shared" si="45"/>
        <v>45.59382</v>
      </c>
      <c r="O466" s="10">
        <f t="shared" si="46"/>
        <v>1.5858200000000002</v>
      </c>
      <c r="P466" s="10">
        <f t="shared" si="47"/>
        <v>53.5358921769704</v>
      </c>
    </row>
    <row r="467" spans="1:16" ht="12.75">
      <c r="A467" s="8" t="s">
        <v>30</v>
      </c>
      <c r="B467" s="9" t="s">
        <v>31</v>
      </c>
      <c r="C467" s="10">
        <v>3.8</v>
      </c>
      <c r="D467" s="10">
        <v>3.8</v>
      </c>
      <c r="E467" s="10">
        <v>0.19</v>
      </c>
      <c r="F467" s="10">
        <v>0.03</v>
      </c>
      <c r="G467" s="10">
        <v>0</v>
      </c>
      <c r="H467" s="10">
        <v>0.03</v>
      </c>
      <c r="I467" s="10">
        <v>0</v>
      </c>
      <c r="J467" s="10">
        <v>0</v>
      </c>
      <c r="K467" s="10">
        <f t="shared" si="42"/>
        <v>0.16</v>
      </c>
      <c r="L467" s="10">
        <f t="shared" si="43"/>
        <v>3.77</v>
      </c>
      <c r="M467" s="10">
        <f t="shared" si="44"/>
        <v>15.789473684210526</v>
      </c>
      <c r="N467" s="10">
        <f t="shared" si="45"/>
        <v>3.77</v>
      </c>
      <c r="O467" s="10">
        <f t="shared" si="46"/>
        <v>0.16</v>
      </c>
      <c r="P467" s="10">
        <f t="shared" si="47"/>
        <v>15.789473684210526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0</v>
      </c>
      <c r="P468" s="10">
        <f t="shared" si="47"/>
        <v>0</v>
      </c>
    </row>
    <row r="469" spans="1:16" ht="12.75">
      <c r="A469" s="8" t="s">
        <v>42</v>
      </c>
      <c r="B469" s="9" t="s">
        <v>43</v>
      </c>
      <c r="C469" s="10">
        <v>4.176</v>
      </c>
      <c r="D469" s="10">
        <v>4.176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4.176</v>
      </c>
      <c r="M469" s="10">
        <f t="shared" si="44"/>
        <v>0</v>
      </c>
      <c r="N469" s="10">
        <f t="shared" si="45"/>
        <v>4.176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186</v>
      </c>
      <c r="B470" s="6" t="s">
        <v>187</v>
      </c>
      <c r="C470" s="7">
        <v>2391.65</v>
      </c>
      <c r="D470" s="7">
        <v>6880.69082</v>
      </c>
      <c r="E470" s="7">
        <v>337.036</v>
      </c>
      <c r="F470" s="7">
        <v>4.54457</v>
      </c>
      <c r="G470" s="7">
        <v>0</v>
      </c>
      <c r="H470" s="7">
        <v>29.066570000000002</v>
      </c>
      <c r="I470" s="7">
        <v>0</v>
      </c>
      <c r="J470" s="7">
        <v>171.13801</v>
      </c>
      <c r="K470" s="7">
        <f t="shared" si="42"/>
        <v>332.49143</v>
      </c>
      <c r="L470" s="7">
        <f t="shared" si="43"/>
        <v>6876.14625</v>
      </c>
      <c r="M470" s="7">
        <f t="shared" si="44"/>
        <v>1.3483930500005934</v>
      </c>
      <c r="N470" s="7">
        <f t="shared" si="45"/>
        <v>6851.62425</v>
      </c>
      <c r="O470" s="7">
        <f t="shared" si="46"/>
        <v>307.96943</v>
      </c>
      <c r="P470" s="7">
        <f t="shared" si="47"/>
        <v>8.624173678776154</v>
      </c>
    </row>
    <row r="471" spans="1:16" ht="12.75">
      <c r="A471" s="5" t="s">
        <v>20</v>
      </c>
      <c r="B471" s="6" t="s">
        <v>21</v>
      </c>
      <c r="C471" s="7">
        <v>2391.65</v>
      </c>
      <c r="D471" s="7">
        <v>3321.6884800000003</v>
      </c>
      <c r="E471" s="7">
        <v>337.036</v>
      </c>
      <c r="F471" s="7">
        <v>4.54457</v>
      </c>
      <c r="G471" s="7">
        <v>0</v>
      </c>
      <c r="H471" s="7">
        <v>29.066570000000002</v>
      </c>
      <c r="I471" s="7">
        <v>0</v>
      </c>
      <c r="J471" s="7">
        <v>171.13801</v>
      </c>
      <c r="K471" s="7">
        <f t="shared" si="42"/>
        <v>332.49143</v>
      </c>
      <c r="L471" s="7">
        <f t="shared" si="43"/>
        <v>3317.1439100000002</v>
      </c>
      <c r="M471" s="7">
        <f t="shared" si="44"/>
        <v>1.3483930500005934</v>
      </c>
      <c r="N471" s="7">
        <f t="shared" si="45"/>
        <v>3292.6219100000003</v>
      </c>
      <c r="O471" s="7">
        <f t="shared" si="46"/>
        <v>307.96943</v>
      </c>
      <c r="P471" s="7">
        <f t="shared" si="47"/>
        <v>8.624173678776154</v>
      </c>
    </row>
    <row r="472" spans="1:16" ht="12.75">
      <c r="A472" s="8" t="s">
        <v>22</v>
      </c>
      <c r="B472" s="9" t="s">
        <v>23</v>
      </c>
      <c r="C472" s="10">
        <v>1512.4</v>
      </c>
      <c r="D472" s="10">
        <v>2349.2971799999996</v>
      </c>
      <c r="E472" s="10">
        <v>258</v>
      </c>
      <c r="F472" s="10">
        <v>0</v>
      </c>
      <c r="G472" s="10">
        <v>0</v>
      </c>
      <c r="H472" s="10">
        <v>20.1</v>
      </c>
      <c r="I472" s="10">
        <v>0</v>
      </c>
      <c r="J472" s="10">
        <v>141.67657</v>
      </c>
      <c r="K472" s="10">
        <f t="shared" si="42"/>
        <v>258</v>
      </c>
      <c r="L472" s="10">
        <f t="shared" si="43"/>
        <v>2349.2971799999996</v>
      </c>
      <c r="M472" s="10">
        <f t="shared" si="44"/>
        <v>0</v>
      </c>
      <c r="N472" s="10">
        <f t="shared" si="45"/>
        <v>2329.1971799999997</v>
      </c>
      <c r="O472" s="10">
        <f t="shared" si="46"/>
        <v>237.9</v>
      </c>
      <c r="P472" s="10">
        <f t="shared" si="47"/>
        <v>7.790697674418605</v>
      </c>
    </row>
    <row r="473" spans="1:16" ht="12.75">
      <c r="A473" s="8" t="s">
        <v>24</v>
      </c>
      <c r="B473" s="9" t="s">
        <v>25</v>
      </c>
      <c r="C473" s="10">
        <v>549.001</v>
      </c>
      <c r="D473" s="10">
        <v>519.12985</v>
      </c>
      <c r="E473" s="10">
        <v>56.75</v>
      </c>
      <c r="F473" s="10">
        <v>0</v>
      </c>
      <c r="G473" s="10">
        <v>0</v>
      </c>
      <c r="H473" s="10">
        <v>4.422</v>
      </c>
      <c r="I473" s="10">
        <v>0</v>
      </c>
      <c r="J473" s="10">
        <v>27.03272</v>
      </c>
      <c r="K473" s="10">
        <f t="shared" si="42"/>
        <v>56.75</v>
      </c>
      <c r="L473" s="10">
        <f t="shared" si="43"/>
        <v>519.12985</v>
      </c>
      <c r="M473" s="10">
        <f t="shared" si="44"/>
        <v>0</v>
      </c>
      <c r="N473" s="10">
        <f t="shared" si="45"/>
        <v>514.70785</v>
      </c>
      <c r="O473" s="10">
        <f t="shared" si="46"/>
        <v>52.328</v>
      </c>
      <c r="P473" s="10">
        <f t="shared" si="47"/>
        <v>7.7920704845814965</v>
      </c>
    </row>
    <row r="474" spans="1:16" ht="12.75">
      <c r="A474" s="8" t="s">
        <v>26</v>
      </c>
      <c r="B474" s="9" t="s">
        <v>27</v>
      </c>
      <c r="C474" s="10">
        <v>51.42</v>
      </c>
      <c r="D474" s="10">
        <v>80.25857</v>
      </c>
      <c r="E474" s="10">
        <v>4</v>
      </c>
      <c r="F474" s="10">
        <v>1.17</v>
      </c>
      <c r="G474" s="10">
        <v>0</v>
      </c>
      <c r="H474" s="10">
        <v>1.17</v>
      </c>
      <c r="I474" s="10">
        <v>0</v>
      </c>
      <c r="J474" s="10">
        <v>0</v>
      </c>
      <c r="K474" s="10">
        <f t="shared" si="42"/>
        <v>2.83</v>
      </c>
      <c r="L474" s="10">
        <f t="shared" si="43"/>
        <v>79.08857</v>
      </c>
      <c r="M474" s="10">
        <f t="shared" si="44"/>
        <v>29.25</v>
      </c>
      <c r="N474" s="10">
        <f t="shared" si="45"/>
        <v>79.08857</v>
      </c>
      <c r="O474" s="10">
        <f t="shared" si="46"/>
        <v>2.83</v>
      </c>
      <c r="P474" s="10">
        <f t="shared" si="47"/>
        <v>29.25</v>
      </c>
    </row>
    <row r="475" spans="1:16" ht="12.75">
      <c r="A475" s="8" t="s">
        <v>28</v>
      </c>
      <c r="B475" s="9" t="s">
        <v>29</v>
      </c>
      <c r="C475" s="10">
        <v>116.541</v>
      </c>
      <c r="D475" s="10">
        <v>153.83104</v>
      </c>
      <c r="E475" s="10">
        <v>13.939</v>
      </c>
      <c r="F475" s="10">
        <v>0.7363</v>
      </c>
      <c r="G475" s="10">
        <v>0</v>
      </c>
      <c r="H475" s="10">
        <v>0.7363</v>
      </c>
      <c r="I475" s="10">
        <v>0</v>
      </c>
      <c r="J475" s="10">
        <v>0</v>
      </c>
      <c r="K475" s="10">
        <f t="shared" si="42"/>
        <v>13.2027</v>
      </c>
      <c r="L475" s="10">
        <f t="shared" si="43"/>
        <v>153.09474</v>
      </c>
      <c r="M475" s="10">
        <f t="shared" si="44"/>
        <v>5.282301456345505</v>
      </c>
      <c r="N475" s="10">
        <f t="shared" si="45"/>
        <v>153.09474</v>
      </c>
      <c r="O475" s="10">
        <f t="shared" si="46"/>
        <v>13.2027</v>
      </c>
      <c r="P475" s="10">
        <f t="shared" si="47"/>
        <v>5.282301456345505</v>
      </c>
    </row>
    <row r="476" spans="1:16" ht="12.75">
      <c r="A476" s="8" t="s">
        <v>30</v>
      </c>
      <c r="B476" s="9" t="s">
        <v>31</v>
      </c>
      <c r="C476" s="10">
        <v>4.199</v>
      </c>
      <c r="D476" s="10">
        <v>6.779</v>
      </c>
      <c r="E476" s="10">
        <v>0.35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0.35</v>
      </c>
      <c r="L476" s="10">
        <f t="shared" si="43"/>
        <v>6.779</v>
      </c>
      <c r="M476" s="10">
        <f t="shared" si="44"/>
        <v>0</v>
      </c>
      <c r="N476" s="10">
        <f t="shared" si="45"/>
        <v>6.779</v>
      </c>
      <c r="O476" s="10">
        <f t="shared" si="46"/>
        <v>0.35</v>
      </c>
      <c r="P476" s="10">
        <f t="shared" si="47"/>
        <v>0</v>
      </c>
    </row>
    <row r="477" spans="1:16" ht="12.75">
      <c r="A477" s="8" t="s">
        <v>32</v>
      </c>
      <c r="B477" s="9" t="s">
        <v>33</v>
      </c>
      <c r="C477" s="10">
        <v>130.788</v>
      </c>
      <c r="D477" s="10">
        <v>160.01850000000002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160.01850000000002</v>
      </c>
      <c r="M477" s="10">
        <f t="shared" si="44"/>
        <v>0</v>
      </c>
      <c r="N477" s="10">
        <f t="shared" si="45"/>
        <v>160.01850000000002</v>
      </c>
      <c r="O477" s="10">
        <f t="shared" si="46"/>
        <v>0</v>
      </c>
      <c r="P477" s="10">
        <f t="shared" si="47"/>
        <v>0</v>
      </c>
    </row>
    <row r="478" spans="1:16" ht="12.75">
      <c r="A478" s="8" t="s">
        <v>34</v>
      </c>
      <c r="B478" s="9" t="s">
        <v>35</v>
      </c>
      <c r="C478" s="10">
        <v>0.8230000000000001</v>
      </c>
      <c r="D478" s="10">
        <v>2.20025</v>
      </c>
      <c r="E478" s="10">
        <v>0.25</v>
      </c>
      <c r="F478" s="10">
        <v>0.03057</v>
      </c>
      <c r="G478" s="10">
        <v>0</v>
      </c>
      <c r="H478" s="10">
        <v>0.03057</v>
      </c>
      <c r="I478" s="10">
        <v>0</v>
      </c>
      <c r="J478" s="10">
        <v>0.13244</v>
      </c>
      <c r="K478" s="10">
        <f t="shared" si="42"/>
        <v>0.21943000000000001</v>
      </c>
      <c r="L478" s="10">
        <f t="shared" si="43"/>
        <v>2.16968</v>
      </c>
      <c r="M478" s="10">
        <f t="shared" si="44"/>
        <v>12.228</v>
      </c>
      <c r="N478" s="10">
        <f t="shared" si="45"/>
        <v>2.16968</v>
      </c>
      <c r="O478" s="10">
        <f t="shared" si="46"/>
        <v>0.21943000000000001</v>
      </c>
      <c r="P478" s="10">
        <f t="shared" si="47"/>
        <v>12.228</v>
      </c>
    </row>
    <row r="479" spans="1:16" ht="12.75">
      <c r="A479" s="8" t="s">
        <v>36</v>
      </c>
      <c r="B479" s="9" t="s">
        <v>37</v>
      </c>
      <c r="C479" s="10">
        <v>18.728</v>
      </c>
      <c r="D479" s="10">
        <v>30.141270000000002</v>
      </c>
      <c r="E479" s="10">
        <v>2.9</v>
      </c>
      <c r="F479" s="10">
        <v>1.51576</v>
      </c>
      <c r="G479" s="10">
        <v>0</v>
      </c>
      <c r="H479" s="10">
        <v>1.51576</v>
      </c>
      <c r="I479" s="10">
        <v>0</v>
      </c>
      <c r="J479" s="10">
        <v>2.2962800000000003</v>
      </c>
      <c r="K479" s="10">
        <f t="shared" si="42"/>
        <v>1.38424</v>
      </c>
      <c r="L479" s="10">
        <f t="shared" si="43"/>
        <v>28.625510000000002</v>
      </c>
      <c r="M479" s="10">
        <f t="shared" si="44"/>
        <v>52.26758620689655</v>
      </c>
      <c r="N479" s="10">
        <f t="shared" si="45"/>
        <v>28.625510000000002</v>
      </c>
      <c r="O479" s="10">
        <f t="shared" si="46"/>
        <v>1.38424</v>
      </c>
      <c r="P479" s="10">
        <f t="shared" si="47"/>
        <v>52.26758620689655</v>
      </c>
    </row>
    <row r="480" spans="1:16" ht="25.5">
      <c r="A480" s="8" t="s">
        <v>40</v>
      </c>
      <c r="B480" s="9" t="s">
        <v>41</v>
      </c>
      <c r="C480" s="10">
        <v>1.75</v>
      </c>
      <c r="D480" s="10">
        <v>8.28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8.28</v>
      </c>
      <c r="M480" s="10">
        <f t="shared" si="44"/>
        <v>0</v>
      </c>
      <c r="N480" s="10">
        <f t="shared" si="45"/>
        <v>8.28</v>
      </c>
      <c r="O480" s="10">
        <f t="shared" si="46"/>
        <v>0</v>
      </c>
      <c r="P480" s="10">
        <f t="shared" si="47"/>
        <v>0</v>
      </c>
    </row>
    <row r="481" spans="1:16" ht="12.75">
      <c r="A481" s="8" t="s">
        <v>42</v>
      </c>
      <c r="B481" s="9" t="s">
        <v>43</v>
      </c>
      <c r="C481" s="10">
        <v>6</v>
      </c>
      <c r="D481" s="10">
        <v>11.75282</v>
      </c>
      <c r="E481" s="10">
        <v>0.847</v>
      </c>
      <c r="F481" s="10">
        <v>1.0919400000000001</v>
      </c>
      <c r="G481" s="10">
        <v>0</v>
      </c>
      <c r="H481" s="10">
        <v>1.0919400000000001</v>
      </c>
      <c r="I481" s="10">
        <v>0</v>
      </c>
      <c r="J481" s="10">
        <v>0</v>
      </c>
      <c r="K481" s="10">
        <f t="shared" si="42"/>
        <v>-0.24494000000000016</v>
      </c>
      <c r="L481" s="10">
        <f t="shared" si="43"/>
        <v>10.660879999999999</v>
      </c>
      <c r="M481" s="10">
        <f t="shared" si="44"/>
        <v>128.91853600944512</v>
      </c>
      <c r="N481" s="10">
        <f t="shared" si="45"/>
        <v>10.660879999999999</v>
      </c>
      <c r="O481" s="10">
        <f t="shared" si="46"/>
        <v>-0.24494000000000016</v>
      </c>
      <c r="P481" s="10">
        <f t="shared" si="47"/>
        <v>128.91853600944512</v>
      </c>
    </row>
    <row r="482" spans="1:16" ht="12.75">
      <c r="A482" s="5" t="s">
        <v>152</v>
      </c>
      <c r="B482" s="6" t="s">
        <v>153</v>
      </c>
      <c r="C482" s="7">
        <v>0</v>
      </c>
      <c r="D482" s="7">
        <v>200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200</v>
      </c>
      <c r="M482" s="7">
        <f t="shared" si="44"/>
        <v>0</v>
      </c>
      <c r="N482" s="7">
        <f t="shared" si="45"/>
        <v>200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182</v>
      </c>
      <c r="B483" s="9" t="s">
        <v>183</v>
      </c>
      <c r="C483" s="10">
        <v>0</v>
      </c>
      <c r="D483" s="10">
        <v>200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200</v>
      </c>
      <c r="M483" s="10">
        <f t="shared" si="44"/>
        <v>0</v>
      </c>
      <c r="N483" s="10">
        <f t="shared" si="45"/>
        <v>200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188</v>
      </c>
      <c r="B484" s="6" t="s">
        <v>189</v>
      </c>
      <c r="C484" s="7">
        <v>0</v>
      </c>
      <c r="D484" s="7">
        <v>190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0</v>
      </c>
      <c r="L484" s="7">
        <f t="shared" si="43"/>
        <v>190</v>
      </c>
      <c r="M484" s="7">
        <f t="shared" si="44"/>
        <v>0</v>
      </c>
      <c r="N484" s="7">
        <f t="shared" si="45"/>
        <v>190</v>
      </c>
      <c r="O484" s="7">
        <f t="shared" si="46"/>
        <v>0</v>
      </c>
      <c r="P484" s="7">
        <f t="shared" si="47"/>
        <v>0</v>
      </c>
    </row>
    <row r="485" spans="1:16" ht="25.5">
      <c r="A485" s="8" t="s">
        <v>182</v>
      </c>
      <c r="B485" s="9" t="s">
        <v>183</v>
      </c>
      <c r="C485" s="10">
        <v>0</v>
      </c>
      <c r="D485" s="10">
        <v>190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</v>
      </c>
      <c r="L485" s="10">
        <f t="shared" si="43"/>
        <v>190</v>
      </c>
      <c r="M485" s="10">
        <f t="shared" si="44"/>
        <v>0</v>
      </c>
      <c r="N485" s="10">
        <f t="shared" si="45"/>
        <v>190</v>
      </c>
      <c r="O485" s="10">
        <f t="shared" si="46"/>
        <v>0</v>
      </c>
      <c r="P485" s="10">
        <f t="shared" si="47"/>
        <v>0</v>
      </c>
    </row>
    <row r="486" spans="1:16" ht="38.25">
      <c r="A486" s="5" t="s">
        <v>190</v>
      </c>
      <c r="B486" s="6" t="s">
        <v>191</v>
      </c>
      <c r="C486" s="7">
        <v>0</v>
      </c>
      <c r="D486" s="7">
        <v>300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300</v>
      </c>
      <c r="M486" s="7">
        <f t="shared" si="44"/>
        <v>0</v>
      </c>
      <c r="N486" s="7">
        <f t="shared" si="45"/>
        <v>300</v>
      </c>
      <c r="O486" s="7">
        <f t="shared" si="46"/>
        <v>0</v>
      </c>
      <c r="P486" s="7">
        <f t="shared" si="47"/>
        <v>0</v>
      </c>
    </row>
    <row r="487" spans="1:16" ht="25.5">
      <c r="A487" s="8" t="s">
        <v>182</v>
      </c>
      <c r="B487" s="9" t="s">
        <v>183</v>
      </c>
      <c r="C487" s="10">
        <v>0</v>
      </c>
      <c r="D487" s="10">
        <v>300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300</v>
      </c>
      <c r="M487" s="10">
        <f t="shared" si="44"/>
        <v>0</v>
      </c>
      <c r="N487" s="10">
        <f t="shared" si="45"/>
        <v>300</v>
      </c>
      <c r="O487" s="10">
        <f t="shared" si="46"/>
        <v>0</v>
      </c>
      <c r="P487" s="10">
        <f t="shared" si="47"/>
        <v>0</v>
      </c>
    </row>
    <row r="488" spans="1:16" ht="12.75">
      <c r="A488" s="5" t="s">
        <v>192</v>
      </c>
      <c r="B488" s="6" t="s">
        <v>193</v>
      </c>
      <c r="C488" s="7">
        <v>0</v>
      </c>
      <c r="D488" s="7">
        <v>2769.00234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f t="shared" si="42"/>
        <v>0</v>
      </c>
      <c r="L488" s="7">
        <f t="shared" si="43"/>
        <v>2769.00234</v>
      </c>
      <c r="M488" s="7">
        <f t="shared" si="44"/>
        <v>0</v>
      </c>
      <c r="N488" s="7">
        <f t="shared" si="45"/>
        <v>2769.00234</v>
      </c>
      <c r="O488" s="7">
        <f t="shared" si="46"/>
        <v>0</v>
      </c>
      <c r="P488" s="7">
        <f t="shared" si="47"/>
        <v>0</v>
      </c>
    </row>
    <row r="489" spans="1:16" ht="25.5">
      <c r="A489" s="8" t="s">
        <v>182</v>
      </c>
      <c r="B489" s="9" t="s">
        <v>183</v>
      </c>
      <c r="C489" s="10">
        <v>0</v>
      </c>
      <c r="D489" s="10">
        <v>2769.00234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2769.00234</v>
      </c>
      <c r="M489" s="10">
        <f t="shared" si="44"/>
        <v>0</v>
      </c>
      <c r="N489" s="10">
        <f t="shared" si="45"/>
        <v>2769.00234</v>
      </c>
      <c r="O489" s="10">
        <f t="shared" si="46"/>
        <v>0</v>
      </c>
      <c r="P489" s="10">
        <f t="shared" si="47"/>
        <v>0</v>
      </c>
    </row>
    <row r="490" spans="1:16" ht="12.75">
      <c r="A490" s="5" t="s">
        <v>56</v>
      </c>
      <c r="B490" s="6" t="s">
        <v>57</v>
      </c>
      <c r="C490" s="7">
        <v>0</v>
      </c>
      <c r="D490" s="7">
        <v>100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f t="shared" si="42"/>
        <v>0</v>
      </c>
      <c r="L490" s="7">
        <f t="shared" si="43"/>
        <v>100</v>
      </c>
      <c r="M490" s="7">
        <f t="shared" si="44"/>
        <v>0</v>
      </c>
      <c r="N490" s="7">
        <f t="shared" si="45"/>
        <v>100</v>
      </c>
      <c r="O490" s="7">
        <f t="shared" si="46"/>
        <v>0</v>
      </c>
      <c r="P490" s="7">
        <f t="shared" si="47"/>
        <v>0</v>
      </c>
    </row>
    <row r="491" spans="1:16" ht="12.75">
      <c r="A491" s="8" t="s">
        <v>58</v>
      </c>
      <c r="B491" s="9" t="s">
        <v>59</v>
      </c>
      <c r="C491" s="10">
        <v>0</v>
      </c>
      <c r="D491" s="10">
        <v>100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100</v>
      </c>
      <c r="M491" s="10">
        <f t="shared" si="44"/>
        <v>0</v>
      </c>
      <c r="N491" s="10">
        <f t="shared" si="45"/>
        <v>100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194</v>
      </c>
      <c r="B492" s="6" t="s">
        <v>195</v>
      </c>
      <c r="C492" s="7">
        <v>0</v>
      </c>
      <c r="D492" s="7">
        <v>607.028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0</v>
      </c>
      <c r="L492" s="7">
        <f t="shared" si="43"/>
        <v>607.028</v>
      </c>
      <c r="M492" s="7">
        <f t="shared" si="44"/>
        <v>0</v>
      </c>
      <c r="N492" s="7">
        <f t="shared" si="45"/>
        <v>607.028</v>
      </c>
      <c r="O492" s="7">
        <f t="shared" si="46"/>
        <v>0</v>
      </c>
      <c r="P492" s="7">
        <f t="shared" si="47"/>
        <v>0</v>
      </c>
    </row>
    <row r="493" spans="1:16" ht="12.75">
      <c r="A493" s="5" t="s">
        <v>20</v>
      </c>
      <c r="B493" s="6" t="s">
        <v>21</v>
      </c>
      <c r="C493" s="7">
        <v>0</v>
      </c>
      <c r="D493" s="7">
        <v>607.028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f t="shared" si="42"/>
        <v>0</v>
      </c>
      <c r="L493" s="7">
        <f t="shared" si="43"/>
        <v>607.028</v>
      </c>
      <c r="M493" s="7">
        <f t="shared" si="44"/>
        <v>0</v>
      </c>
      <c r="N493" s="7">
        <f t="shared" si="45"/>
        <v>607.028</v>
      </c>
      <c r="O493" s="7">
        <f t="shared" si="46"/>
        <v>0</v>
      </c>
      <c r="P493" s="7">
        <f t="shared" si="47"/>
        <v>0</v>
      </c>
    </row>
    <row r="494" spans="1:16" ht="12.75">
      <c r="A494" s="8" t="s">
        <v>22</v>
      </c>
      <c r="B494" s="9" t="s">
        <v>23</v>
      </c>
      <c r="C494" s="10">
        <v>0</v>
      </c>
      <c r="D494" s="10">
        <v>497.564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497.564</v>
      </c>
      <c r="M494" s="10">
        <f t="shared" si="44"/>
        <v>0</v>
      </c>
      <c r="N494" s="10">
        <f t="shared" si="45"/>
        <v>497.564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24</v>
      </c>
      <c r="B495" s="9" t="s">
        <v>25</v>
      </c>
      <c r="C495" s="10">
        <v>0</v>
      </c>
      <c r="D495" s="10">
        <v>109.464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109.464</v>
      </c>
      <c r="M495" s="10">
        <f t="shared" si="44"/>
        <v>0</v>
      </c>
      <c r="N495" s="10">
        <f t="shared" si="45"/>
        <v>109.464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196</v>
      </c>
      <c r="B496" s="6" t="s">
        <v>197</v>
      </c>
      <c r="C496" s="7">
        <v>5370.84</v>
      </c>
      <c r="D496" s="7">
        <v>1720.9721800000002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0</v>
      </c>
      <c r="L496" s="7">
        <f t="shared" si="43"/>
        <v>1720.9721800000002</v>
      </c>
      <c r="M496" s="7">
        <f t="shared" si="44"/>
        <v>0</v>
      </c>
      <c r="N496" s="7">
        <f t="shared" si="45"/>
        <v>1720.9721800000002</v>
      </c>
      <c r="O496" s="7">
        <f t="shared" si="46"/>
        <v>0</v>
      </c>
      <c r="P496" s="7">
        <f t="shared" si="47"/>
        <v>0</v>
      </c>
    </row>
    <row r="497" spans="1:16" ht="12.75">
      <c r="A497" s="5" t="s">
        <v>20</v>
      </c>
      <c r="B497" s="6" t="s">
        <v>21</v>
      </c>
      <c r="C497" s="7">
        <v>1870.84</v>
      </c>
      <c r="D497" s="7">
        <v>989.9745200000001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989.9745200000001</v>
      </c>
      <c r="M497" s="7">
        <f t="shared" si="44"/>
        <v>0</v>
      </c>
      <c r="N497" s="7">
        <f t="shared" si="45"/>
        <v>989.9745200000001</v>
      </c>
      <c r="O497" s="7">
        <f t="shared" si="46"/>
        <v>0</v>
      </c>
      <c r="P497" s="7">
        <f t="shared" si="47"/>
        <v>0</v>
      </c>
    </row>
    <row r="498" spans="1:16" ht="12.75">
      <c r="A498" s="8" t="s">
        <v>22</v>
      </c>
      <c r="B498" s="9" t="s">
        <v>23</v>
      </c>
      <c r="C498" s="10">
        <v>1224.644</v>
      </c>
      <c r="D498" s="10">
        <v>748.1498200000001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748.1498200000001</v>
      </c>
      <c r="M498" s="10">
        <f t="shared" si="44"/>
        <v>0</v>
      </c>
      <c r="N498" s="10">
        <f t="shared" si="45"/>
        <v>748.1498200000001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24</v>
      </c>
      <c r="B499" s="9" t="s">
        <v>25</v>
      </c>
      <c r="C499" s="10">
        <v>444.545</v>
      </c>
      <c r="D499" s="10">
        <v>163.18615000000003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163.18615000000003</v>
      </c>
      <c r="M499" s="10">
        <f t="shared" si="44"/>
        <v>0</v>
      </c>
      <c r="N499" s="10">
        <f t="shared" si="45"/>
        <v>163.18615000000003</v>
      </c>
      <c r="O499" s="10">
        <f t="shared" si="46"/>
        <v>0</v>
      </c>
      <c r="P499" s="10">
        <f t="shared" si="47"/>
        <v>0</v>
      </c>
    </row>
    <row r="500" spans="1:16" ht="12.75">
      <c r="A500" s="8" t="s">
        <v>26</v>
      </c>
      <c r="B500" s="9" t="s">
        <v>27</v>
      </c>
      <c r="C500" s="10">
        <v>41.901</v>
      </c>
      <c r="D500" s="10">
        <v>9.208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9.208</v>
      </c>
      <c r="M500" s="10">
        <f t="shared" si="44"/>
        <v>0</v>
      </c>
      <c r="N500" s="10">
        <f t="shared" si="45"/>
        <v>9.208</v>
      </c>
      <c r="O500" s="10">
        <f t="shared" si="46"/>
        <v>0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77.84</v>
      </c>
      <c r="D501" s="10">
        <v>38.46996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38.46996</v>
      </c>
      <c r="M501" s="10">
        <f t="shared" si="44"/>
        <v>0</v>
      </c>
      <c r="N501" s="10">
        <f t="shared" si="45"/>
        <v>38.46996</v>
      </c>
      <c r="O501" s="10">
        <f t="shared" si="46"/>
        <v>0</v>
      </c>
      <c r="P501" s="10">
        <f t="shared" si="47"/>
        <v>0</v>
      </c>
    </row>
    <row r="502" spans="1:16" ht="12.75">
      <c r="A502" s="8" t="s">
        <v>30</v>
      </c>
      <c r="B502" s="9" t="s">
        <v>31</v>
      </c>
      <c r="C502" s="10">
        <v>2.8</v>
      </c>
      <c r="D502" s="10">
        <v>0.22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0.22</v>
      </c>
      <c r="M502" s="10">
        <f t="shared" si="44"/>
        <v>0</v>
      </c>
      <c r="N502" s="10">
        <f t="shared" si="45"/>
        <v>0.22</v>
      </c>
      <c r="O502" s="10">
        <f t="shared" si="46"/>
        <v>0</v>
      </c>
      <c r="P502" s="10">
        <f t="shared" si="47"/>
        <v>0</v>
      </c>
    </row>
    <row r="503" spans="1:16" ht="12.75">
      <c r="A503" s="8" t="s">
        <v>32</v>
      </c>
      <c r="B503" s="9" t="s">
        <v>33</v>
      </c>
      <c r="C503" s="10">
        <v>48.84</v>
      </c>
      <c r="D503" s="10">
        <v>19.6095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19.6095</v>
      </c>
      <c r="M503" s="10">
        <f t="shared" si="44"/>
        <v>0</v>
      </c>
      <c r="N503" s="10">
        <f t="shared" si="45"/>
        <v>19.6095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34</v>
      </c>
      <c r="B504" s="9" t="s">
        <v>35</v>
      </c>
      <c r="C504" s="10">
        <v>2.233</v>
      </c>
      <c r="D504" s="10">
        <v>0.85575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0.85575</v>
      </c>
      <c r="M504" s="10">
        <f t="shared" si="44"/>
        <v>0</v>
      </c>
      <c r="N504" s="10">
        <f t="shared" si="45"/>
        <v>0.85575</v>
      </c>
      <c r="O504" s="10">
        <f t="shared" si="46"/>
        <v>0</v>
      </c>
      <c r="P504" s="10">
        <f t="shared" si="47"/>
        <v>0</v>
      </c>
    </row>
    <row r="505" spans="1:16" ht="12.75">
      <c r="A505" s="8" t="s">
        <v>36</v>
      </c>
      <c r="B505" s="9" t="s">
        <v>37</v>
      </c>
      <c r="C505" s="10">
        <v>19.272000000000002</v>
      </c>
      <c r="D505" s="10">
        <v>7.8587299999999995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7.8587299999999995</v>
      </c>
      <c r="M505" s="10">
        <f t="shared" si="44"/>
        <v>0</v>
      </c>
      <c r="N505" s="10">
        <f t="shared" si="45"/>
        <v>7.8587299999999995</v>
      </c>
      <c r="O505" s="10">
        <f t="shared" si="46"/>
        <v>0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6.53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0</v>
      </c>
      <c r="M506" s="10">
        <f t="shared" si="44"/>
        <v>0</v>
      </c>
      <c r="N506" s="10">
        <f t="shared" si="45"/>
        <v>0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42</v>
      </c>
      <c r="B507" s="9" t="s">
        <v>43</v>
      </c>
      <c r="C507" s="10">
        <v>2.235</v>
      </c>
      <c r="D507" s="10">
        <v>2.4166100000000004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2.4166100000000004</v>
      </c>
      <c r="M507" s="10">
        <f t="shared" si="44"/>
        <v>0</v>
      </c>
      <c r="N507" s="10">
        <f t="shared" si="45"/>
        <v>2.4166100000000004</v>
      </c>
      <c r="O507" s="10">
        <f t="shared" si="46"/>
        <v>0</v>
      </c>
      <c r="P507" s="10">
        <f t="shared" si="47"/>
        <v>0</v>
      </c>
    </row>
    <row r="508" spans="1:16" ht="12.75">
      <c r="A508" s="5" t="s">
        <v>192</v>
      </c>
      <c r="B508" s="6" t="s">
        <v>193</v>
      </c>
      <c r="C508" s="7">
        <v>3500</v>
      </c>
      <c r="D508" s="7">
        <v>730.9976600000001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730.9976600000001</v>
      </c>
      <c r="M508" s="7">
        <f t="shared" si="44"/>
        <v>0</v>
      </c>
      <c r="N508" s="7">
        <f t="shared" si="45"/>
        <v>730.9976600000001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182</v>
      </c>
      <c r="B509" s="9" t="s">
        <v>183</v>
      </c>
      <c r="C509" s="10">
        <v>3500</v>
      </c>
      <c r="D509" s="10">
        <v>730.9976600000001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730.9976600000001</v>
      </c>
      <c r="M509" s="10">
        <f t="shared" si="44"/>
        <v>0</v>
      </c>
      <c r="N509" s="10">
        <f t="shared" si="45"/>
        <v>730.9976600000001</v>
      </c>
      <c r="O509" s="10">
        <f t="shared" si="46"/>
        <v>0</v>
      </c>
      <c r="P509" s="10">
        <f t="shared" si="47"/>
        <v>0</v>
      </c>
    </row>
    <row r="510" spans="1:16" ht="25.5">
      <c r="A510" s="5" t="s">
        <v>198</v>
      </c>
      <c r="B510" s="6" t="s">
        <v>199</v>
      </c>
      <c r="C510" s="7">
        <v>9959.306</v>
      </c>
      <c r="D510" s="7">
        <v>10499.701</v>
      </c>
      <c r="E510" s="7">
        <v>384.67</v>
      </c>
      <c r="F510" s="7">
        <v>43.5246</v>
      </c>
      <c r="G510" s="7">
        <v>0</v>
      </c>
      <c r="H510" s="7">
        <v>80.87494</v>
      </c>
      <c r="I510" s="7">
        <v>0</v>
      </c>
      <c r="J510" s="7">
        <v>0</v>
      </c>
      <c r="K510" s="7">
        <f t="shared" si="42"/>
        <v>341.1454</v>
      </c>
      <c r="L510" s="7">
        <f t="shared" si="43"/>
        <v>10456.176399999998</v>
      </c>
      <c r="M510" s="7">
        <f t="shared" si="44"/>
        <v>11.31478929991941</v>
      </c>
      <c r="N510" s="7">
        <f t="shared" si="45"/>
        <v>10418.82606</v>
      </c>
      <c r="O510" s="7">
        <f t="shared" si="46"/>
        <v>303.79506000000003</v>
      </c>
      <c r="P510" s="7">
        <f t="shared" si="47"/>
        <v>21.024498921153196</v>
      </c>
    </row>
    <row r="511" spans="1:16" ht="12.75">
      <c r="A511" s="5" t="s">
        <v>20</v>
      </c>
      <c r="B511" s="6" t="s">
        <v>21</v>
      </c>
      <c r="C511" s="7">
        <v>3706.16</v>
      </c>
      <c r="D511" s="7">
        <v>3946.555</v>
      </c>
      <c r="E511" s="7">
        <v>384.67</v>
      </c>
      <c r="F511" s="7">
        <v>43.5246</v>
      </c>
      <c r="G511" s="7">
        <v>0</v>
      </c>
      <c r="H511" s="7">
        <v>80.87494</v>
      </c>
      <c r="I511" s="7">
        <v>0</v>
      </c>
      <c r="J511" s="7">
        <v>0</v>
      </c>
      <c r="K511" s="7">
        <f t="shared" si="42"/>
        <v>341.1454</v>
      </c>
      <c r="L511" s="7">
        <f t="shared" si="43"/>
        <v>3903.0303999999996</v>
      </c>
      <c r="M511" s="7">
        <f t="shared" si="44"/>
        <v>11.31478929991941</v>
      </c>
      <c r="N511" s="7">
        <f t="shared" si="45"/>
        <v>3865.6800599999997</v>
      </c>
      <c r="O511" s="7">
        <f t="shared" si="46"/>
        <v>303.79506000000003</v>
      </c>
      <c r="P511" s="7">
        <f t="shared" si="47"/>
        <v>21.024498921153196</v>
      </c>
    </row>
    <row r="512" spans="1:16" ht="12.75">
      <c r="A512" s="8" t="s">
        <v>22</v>
      </c>
      <c r="B512" s="9" t="s">
        <v>23</v>
      </c>
      <c r="C512" s="10">
        <v>2512.242</v>
      </c>
      <c r="D512" s="10">
        <v>2934.031</v>
      </c>
      <c r="E512" s="10">
        <v>279.5</v>
      </c>
      <c r="F512" s="10">
        <v>34</v>
      </c>
      <c r="G512" s="10">
        <v>0</v>
      </c>
      <c r="H512" s="10">
        <v>65.2</v>
      </c>
      <c r="I512" s="10">
        <v>0</v>
      </c>
      <c r="J512" s="10">
        <v>0</v>
      </c>
      <c r="K512" s="10">
        <f t="shared" si="42"/>
        <v>245.5</v>
      </c>
      <c r="L512" s="10">
        <f t="shared" si="43"/>
        <v>2900.031</v>
      </c>
      <c r="M512" s="10">
        <f t="shared" si="44"/>
        <v>12.164579606440071</v>
      </c>
      <c r="N512" s="10">
        <f t="shared" si="45"/>
        <v>2868.831</v>
      </c>
      <c r="O512" s="10">
        <f t="shared" si="46"/>
        <v>214.3</v>
      </c>
      <c r="P512" s="10">
        <f t="shared" si="47"/>
        <v>23.327370304114492</v>
      </c>
    </row>
    <row r="513" spans="1:16" ht="12.75">
      <c r="A513" s="8" t="s">
        <v>24</v>
      </c>
      <c r="B513" s="9" t="s">
        <v>25</v>
      </c>
      <c r="C513" s="10">
        <v>911.9440000000001</v>
      </c>
      <c r="D513" s="10">
        <v>608.811</v>
      </c>
      <c r="E513" s="10">
        <v>57.2</v>
      </c>
      <c r="F513" s="10">
        <v>6.6646</v>
      </c>
      <c r="G513" s="10">
        <v>0</v>
      </c>
      <c r="H513" s="10">
        <v>12.81494</v>
      </c>
      <c r="I513" s="10">
        <v>0</v>
      </c>
      <c r="J513" s="10">
        <v>0</v>
      </c>
      <c r="K513" s="10">
        <f t="shared" si="42"/>
        <v>50.5354</v>
      </c>
      <c r="L513" s="10">
        <f t="shared" si="43"/>
        <v>602.1464000000001</v>
      </c>
      <c r="M513" s="10">
        <f t="shared" si="44"/>
        <v>11.6513986013986</v>
      </c>
      <c r="N513" s="10">
        <f t="shared" si="45"/>
        <v>595.99606</v>
      </c>
      <c r="O513" s="10">
        <f t="shared" si="46"/>
        <v>44.38506</v>
      </c>
      <c r="P513" s="10">
        <f t="shared" si="47"/>
        <v>22.40374125874126</v>
      </c>
    </row>
    <row r="514" spans="1:16" ht="12.75">
      <c r="A514" s="8" t="s">
        <v>26</v>
      </c>
      <c r="B514" s="9" t="s">
        <v>27</v>
      </c>
      <c r="C514" s="10">
        <v>136.453</v>
      </c>
      <c r="D514" s="10">
        <v>136.453</v>
      </c>
      <c r="E514" s="10">
        <v>6</v>
      </c>
      <c r="F514" s="10">
        <v>2.86</v>
      </c>
      <c r="G514" s="10">
        <v>0</v>
      </c>
      <c r="H514" s="10">
        <v>2.86</v>
      </c>
      <c r="I514" s="10">
        <v>0</v>
      </c>
      <c r="J514" s="10">
        <v>0</v>
      </c>
      <c r="K514" s="10">
        <f t="shared" si="42"/>
        <v>3.14</v>
      </c>
      <c r="L514" s="10">
        <f t="shared" si="43"/>
        <v>133.593</v>
      </c>
      <c r="M514" s="10">
        <f t="shared" si="44"/>
        <v>47.666666666666664</v>
      </c>
      <c r="N514" s="10">
        <f t="shared" si="45"/>
        <v>133.593</v>
      </c>
      <c r="O514" s="10">
        <f t="shared" si="46"/>
        <v>3.14</v>
      </c>
      <c r="P514" s="10">
        <f t="shared" si="47"/>
        <v>47.666666666666664</v>
      </c>
    </row>
    <row r="515" spans="1:16" ht="12.75">
      <c r="A515" s="8" t="s">
        <v>28</v>
      </c>
      <c r="B515" s="9" t="s">
        <v>29</v>
      </c>
      <c r="C515" s="10">
        <v>136.966</v>
      </c>
      <c r="D515" s="10">
        <v>258.705</v>
      </c>
      <c r="E515" s="10">
        <v>41.37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41.37</v>
      </c>
      <c r="L515" s="10">
        <f t="shared" si="43"/>
        <v>258.705</v>
      </c>
      <c r="M515" s="10">
        <f t="shared" si="44"/>
        <v>0</v>
      </c>
      <c r="N515" s="10">
        <f t="shared" si="45"/>
        <v>258.705</v>
      </c>
      <c r="O515" s="10">
        <f t="shared" si="46"/>
        <v>41.37</v>
      </c>
      <c r="P515" s="10">
        <f t="shared" si="47"/>
        <v>0</v>
      </c>
    </row>
    <row r="516" spans="1:16" ht="12.75">
      <c r="A516" s="8" t="s">
        <v>30</v>
      </c>
      <c r="B516" s="9" t="s">
        <v>31</v>
      </c>
      <c r="C516" s="10">
        <v>8.555</v>
      </c>
      <c r="D516" s="10">
        <v>8.555</v>
      </c>
      <c r="E516" s="10">
        <v>0.6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0.6</v>
      </c>
      <c r="L516" s="10">
        <f t="shared" si="43"/>
        <v>8.555</v>
      </c>
      <c r="M516" s="10">
        <f t="shared" si="44"/>
        <v>0</v>
      </c>
      <c r="N516" s="10">
        <f t="shared" si="45"/>
        <v>8.555</v>
      </c>
      <c r="O516" s="10">
        <f t="shared" si="46"/>
        <v>0.6</v>
      </c>
      <c r="P516" s="10">
        <f t="shared" si="47"/>
        <v>0</v>
      </c>
    </row>
    <row r="517" spans="1:16" ht="12.75">
      <c r="A517" s="5" t="s">
        <v>200</v>
      </c>
      <c r="B517" s="6" t="s">
        <v>201</v>
      </c>
      <c r="C517" s="7">
        <v>6253.146</v>
      </c>
      <c r="D517" s="7">
        <v>6253.146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0</v>
      </c>
      <c r="L517" s="7">
        <f t="shared" si="43"/>
        <v>6253.146</v>
      </c>
      <c r="M517" s="7">
        <f t="shared" si="44"/>
        <v>0</v>
      </c>
      <c r="N517" s="7">
        <f t="shared" si="45"/>
        <v>6253.146</v>
      </c>
      <c r="O517" s="7">
        <f t="shared" si="46"/>
        <v>0</v>
      </c>
      <c r="P517" s="7">
        <f t="shared" si="47"/>
        <v>0</v>
      </c>
    </row>
    <row r="518" spans="1:16" ht="12.75">
      <c r="A518" s="8" t="s">
        <v>202</v>
      </c>
      <c r="B518" s="9" t="s">
        <v>203</v>
      </c>
      <c r="C518" s="10">
        <v>6253.146</v>
      </c>
      <c r="D518" s="10">
        <v>6253.146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36">E518-F518</f>
        <v>0</v>
      </c>
      <c r="L518" s="10">
        <f aca="true" t="shared" si="49" ref="L518:L536">D518-F518</f>
        <v>6253.146</v>
      </c>
      <c r="M518" s="10">
        <f aca="true" t="shared" si="50" ref="M518:M536">IF(E518=0,0,(F518/E518)*100)</f>
        <v>0</v>
      </c>
      <c r="N518" s="10">
        <f aca="true" t="shared" si="51" ref="N518:N536">D518-H518</f>
        <v>6253.146</v>
      </c>
      <c r="O518" s="10">
        <f aca="true" t="shared" si="52" ref="O518:O536">E518-H518</f>
        <v>0</v>
      </c>
      <c r="P518" s="10">
        <f aca="true" t="shared" si="53" ref="P518:P536">IF(E518=0,0,(H518/E518)*100)</f>
        <v>0</v>
      </c>
    </row>
    <row r="519" spans="1:16" ht="12.75">
      <c r="A519" s="5" t="s">
        <v>56</v>
      </c>
      <c r="B519" s="6" t="s">
        <v>57</v>
      </c>
      <c r="C519" s="7">
        <v>0</v>
      </c>
      <c r="D519" s="7">
        <v>300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f t="shared" si="48"/>
        <v>0</v>
      </c>
      <c r="L519" s="7">
        <f t="shared" si="49"/>
        <v>300</v>
      </c>
      <c r="M519" s="7">
        <f t="shared" si="50"/>
        <v>0</v>
      </c>
      <c r="N519" s="7">
        <f t="shared" si="51"/>
        <v>300</v>
      </c>
      <c r="O519" s="7">
        <f t="shared" si="52"/>
        <v>0</v>
      </c>
      <c r="P519" s="7">
        <f t="shared" si="53"/>
        <v>0</v>
      </c>
    </row>
    <row r="520" spans="1:16" ht="12.75">
      <c r="A520" s="8" t="s">
        <v>28</v>
      </c>
      <c r="B520" s="9" t="s">
        <v>29</v>
      </c>
      <c r="C520" s="10">
        <v>0</v>
      </c>
      <c r="D520" s="10">
        <v>300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</v>
      </c>
      <c r="L520" s="10">
        <f t="shared" si="49"/>
        <v>300</v>
      </c>
      <c r="M520" s="10">
        <f t="shared" si="50"/>
        <v>0</v>
      </c>
      <c r="N520" s="10">
        <f t="shared" si="51"/>
        <v>300</v>
      </c>
      <c r="O520" s="10">
        <f t="shared" si="52"/>
        <v>0</v>
      </c>
      <c r="P520" s="10">
        <f t="shared" si="53"/>
        <v>0</v>
      </c>
    </row>
    <row r="521" spans="1:16" ht="51">
      <c r="A521" s="5" t="s">
        <v>204</v>
      </c>
      <c r="B521" s="6" t="s">
        <v>205</v>
      </c>
      <c r="C521" s="7">
        <v>723146.664</v>
      </c>
      <c r="D521" s="7">
        <v>603623.625</v>
      </c>
      <c r="E521" s="7">
        <v>33717.32955</v>
      </c>
      <c r="F521" s="7">
        <v>6656.8446</v>
      </c>
      <c r="G521" s="7">
        <v>0</v>
      </c>
      <c r="H521" s="7">
        <v>6656.8446</v>
      </c>
      <c r="I521" s="7">
        <v>0</v>
      </c>
      <c r="J521" s="7">
        <v>0</v>
      </c>
      <c r="K521" s="7">
        <f t="shared" si="48"/>
        <v>27060.484950000002</v>
      </c>
      <c r="L521" s="7">
        <f t="shared" si="49"/>
        <v>596966.7804</v>
      </c>
      <c r="M521" s="7">
        <f t="shared" si="50"/>
        <v>19.743095579762485</v>
      </c>
      <c r="N521" s="7">
        <f t="shared" si="51"/>
        <v>596966.7804</v>
      </c>
      <c r="O521" s="7">
        <f t="shared" si="52"/>
        <v>27060.484950000002</v>
      </c>
      <c r="P521" s="7">
        <f t="shared" si="53"/>
        <v>19.743095579762485</v>
      </c>
    </row>
    <row r="522" spans="1:16" ht="12.75">
      <c r="A522" s="5" t="s">
        <v>206</v>
      </c>
      <c r="B522" s="6" t="s">
        <v>207</v>
      </c>
      <c r="C522" s="7">
        <v>2000</v>
      </c>
      <c r="D522" s="7">
        <v>2000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f t="shared" si="48"/>
        <v>0</v>
      </c>
      <c r="L522" s="7">
        <f t="shared" si="49"/>
        <v>2000</v>
      </c>
      <c r="M522" s="7">
        <f t="shared" si="50"/>
        <v>0</v>
      </c>
      <c r="N522" s="7">
        <f t="shared" si="51"/>
        <v>2000</v>
      </c>
      <c r="O522" s="7">
        <f t="shared" si="52"/>
        <v>0</v>
      </c>
      <c r="P522" s="7">
        <f t="shared" si="53"/>
        <v>0</v>
      </c>
    </row>
    <row r="523" spans="1:16" ht="12.75">
      <c r="A523" s="8" t="s">
        <v>208</v>
      </c>
      <c r="B523" s="9" t="s">
        <v>209</v>
      </c>
      <c r="C523" s="10">
        <v>2000</v>
      </c>
      <c r="D523" s="10">
        <v>2000</v>
      </c>
      <c r="E523" s="10">
        <v>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</v>
      </c>
      <c r="L523" s="10">
        <f t="shared" si="49"/>
        <v>2000</v>
      </c>
      <c r="M523" s="10">
        <f t="shared" si="50"/>
        <v>0</v>
      </c>
      <c r="N523" s="10">
        <f t="shared" si="51"/>
        <v>2000</v>
      </c>
      <c r="O523" s="10">
        <f t="shared" si="52"/>
        <v>0</v>
      </c>
      <c r="P523" s="10">
        <f t="shared" si="53"/>
        <v>0</v>
      </c>
    </row>
    <row r="524" spans="1:16" ht="12.75">
      <c r="A524" s="5" t="s">
        <v>210</v>
      </c>
      <c r="B524" s="6" t="s">
        <v>211</v>
      </c>
      <c r="C524" s="7">
        <v>34518.2</v>
      </c>
      <c r="D524" s="7">
        <v>34518.2</v>
      </c>
      <c r="E524" s="7">
        <v>2876.5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2876.5</v>
      </c>
      <c r="L524" s="7">
        <f t="shared" si="49"/>
        <v>34518.2</v>
      </c>
      <c r="M524" s="7">
        <f t="shared" si="50"/>
        <v>0</v>
      </c>
      <c r="N524" s="7">
        <f t="shared" si="51"/>
        <v>34518.2</v>
      </c>
      <c r="O524" s="7">
        <f t="shared" si="52"/>
        <v>2876.5</v>
      </c>
      <c r="P524" s="7">
        <f t="shared" si="53"/>
        <v>0</v>
      </c>
    </row>
    <row r="525" spans="1:16" ht="25.5">
      <c r="A525" s="8" t="s">
        <v>148</v>
      </c>
      <c r="B525" s="9" t="s">
        <v>149</v>
      </c>
      <c r="C525" s="10">
        <v>34518.2</v>
      </c>
      <c r="D525" s="10">
        <v>34518.2</v>
      </c>
      <c r="E525" s="10">
        <v>2876.5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2876.5</v>
      </c>
      <c r="L525" s="10">
        <f t="shared" si="49"/>
        <v>34518.2</v>
      </c>
      <c r="M525" s="10">
        <f t="shared" si="50"/>
        <v>0</v>
      </c>
      <c r="N525" s="10">
        <f t="shared" si="51"/>
        <v>34518.2</v>
      </c>
      <c r="O525" s="10">
        <f t="shared" si="52"/>
        <v>2876.5</v>
      </c>
      <c r="P525" s="10">
        <f t="shared" si="53"/>
        <v>0</v>
      </c>
    </row>
    <row r="526" spans="1:16" ht="76.5">
      <c r="A526" s="5" t="s">
        <v>212</v>
      </c>
      <c r="B526" s="6" t="s">
        <v>213</v>
      </c>
      <c r="C526" s="7">
        <v>282712</v>
      </c>
      <c r="D526" s="7">
        <v>254880.9</v>
      </c>
      <c r="E526" s="7">
        <v>21698.222550000002</v>
      </c>
      <c r="F526" s="7">
        <v>3189.6646</v>
      </c>
      <c r="G526" s="7">
        <v>0</v>
      </c>
      <c r="H526" s="7">
        <v>3189.6646</v>
      </c>
      <c r="I526" s="7">
        <v>0</v>
      </c>
      <c r="J526" s="7">
        <v>0</v>
      </c>
      <c r="K526" s="7">
        <f t="shared" si="48"/>
        <v>18508.557950000002</v>
      </c>
      <c r="L526" s="7">
        <f t="shared" si="49"/>
        <v>251691.2354</v>
      </c>
      <c r="M526" s="7">
        <f t="shared" si="50"/>
        <v>14.700119296177094</v>
      </c>
      <c r="N526" s="7">
        <f t="shared" si="51"/>
        <v>251691.2354</v>
      </c>
      <c r="O526" s="7">
        <f t="shared" si="52"/>
        <v>18508.557950000002</v>
      </c>
      <c r="P526" s="7">
        <f t="shared" si="53"/>
        <v>14.700119296177094</v>
      </c>
    </row>
    <row r="527" spans="1:16" ht="25.5">
      <c r="A527" s="8" t="s">
        <v>148</v>
      </c>
      <c r="B527" s="9" t="s">
        <v>149</v>
      </c>
      <c r="C527" s="10">
        <v>282712</v>
      </c>
      <c r="D527" s="10">
        <v>254880.9</v>
      </c>
      <c r="E527" s="10">
        <v>21698.222550000002</v>
      </c>
      <c r="F527" s="10">
        <v>3189.6646</v>
      </c>
      <c r="G527" s="10">
        <v>0</v>
      </c>
      <c r="H527" s="10">
        <v>3189.6646</v>
      </c>
      <c r="I527" s="10">
        <v>0</v>
      </c>
      <c r="J527" s="10">
        <v>0</v>
      </c>
      <c r="K527" s="10">
        <f t="shared" si="48"/>
        <v>18508.557950000002</v>
      </c>
      <c r="L527" s="10">
        <f t="shared" si="49"/>
        <v>251691.2354</v>
      </c>
      <c r="M527" s="10">
        <f t="shared" si="50"/>
        <v>14.700119296177094</v>
      </c>
      <c r="N527" s="10">
        <f t="shared" si="51"/>
        <v>251691.2354</v>
      </c>
      <c r="O527" s="10">
        <f t="shared" si="52"/>
        <v>18508.557950000002</v>
      </c>
      <c r="P527" s="10">
        <f t="shared" si="53"/>
        <v>14.700119296177094</v>
      </c>
    </row>
    <row r="528" spans="1:16" ht="76.5">
      <c r="A528" s="5" t="s">
        <v>214</v>
      </c>
      <c r="B528" s="6" t="s">
        <v>215</v>
      </c>
      <c r="C528" s="7">
        <v>379221.3</v>
      </c>
      <c r="D528" s="7">
        <v>286124.1</v>
      </c>
      <c r="E528" s="7">
        <v>6727.28</v>
      </c>
      <c r="F528" s="7">
        <v>3467.18</v>
      </c>
      <c r="G528" s="7">
        <v>0</v>
      </c>
      <c r="H528" s="7">
        <v>3467.18</v>
      </c>
      <c r="I528" s="7">
        <v>0</v>
      </c>
      <c r="J528" s="7">
        <v>0</v>
      </c>
      <c r="K528" s="7">
        <f t="shared" si="48"/>
        <v>3260.1</v>
      </c>
      <c r="L528" s="7">
        <f t="shared" si="49"/>
        <v>282656.92</v>
      </c>
      <c r="M528" s="7">
        <f t="shared" si="50"/>
        <v>51.539106444209246</v>
      </c>
      <c r="N528" s="7">
        <f t="shared" si="51"/>
        <v>282656.92</v>
      </c>
      <c r="O528" s="7">
        <f t="shared" si="52"/>
        <v>3260.1</v>
      </c>
      <c r="P528" s="7">
        <f t="shared" si="53"/>
        <v>51.539106444209246</v>
      </c>
    </row>
    <row r="529" spans="1:16" ht="25.5">
      <c r="A529" s="8" t="s">
        <v>148</v>
      </c>
      <c r="B529" s="9" t="s">
        <v>149</v>
      </c>
      <c r="C529" s="10">
        <v>379221.3</v>
      </c>
      <c r="D529" s="10">
        <v>286124.1</v>
      </c>
      <c r="E529" s="10">
        <v>6727.28</v>
      </c>
      <c r="F529" s="10">
        <v>3467.18</v>
      </c>
      <c r="G529" s="10">
        <v>0</v>
      </c>
      <c r="H529" s="10">
        <v>3467.18</v>
      </c>
      <c r="I529" s="10">
        <v>0</v>
      </c>
      <c r="J529" s="10">
        <v>0</v>
      </c>
      <c r="K529" s="10">
        <f t="shared" si="48"/>
        <v>3260.1</v>
      </c>
      <c r="L529" s="10">
        <f t="shared" si="49"/>
        <v>282656.92</v>
      </c>
      <c r="M529" s="10">
        <f t="shared" si="50"/>
        <v>51.539106444209246</v>
      </c>
      <c r="N529" s="10">
        <f t="shared" si="51"/>
        <v>282656.92</v>
      </c>
      <c r="O529" s="10">
        <f t="shared" si="52"/>
        <v>3260.1</v>
      </c>
      <c r="P529" s="10">
        <f t="shared" si="53"/>
        <v>51.539106444209246</v>
      </c>
    </row>
    <row r="530" spans="1:16" ht="51">
      <c r="A530" s="5" t="s">
        <v>216</v>
      </c>
      <c r="B530" s="6" t="s">
        <v>217</v>
      </c>
      <c r="C530" s="7">
        <v>76.1</v>
      </c>
      <c r="D530" s="7">
        <v>106.5</v>
      </c>
      <c r="E530" s="7">
        <v>17.1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17.1</v>
      </c>
      <c r="L530" s="7">
        <f t="shared" si="49"/>
        <v>106.5</v>
      </c>
      <c r="M530" s="7">
        <f t="shared" si="50"/>
        <v>0</v>
      </c>
      <c r="N530" s="7">
        <f t="shared" si="51"/>
        <v>106.5</v>
      </c>
      <c r="O530" s="7">
        <f t="shared" si="52"/>
        <v>17.1</v>
      </c>
      <c r="P530" s="7">
        <f t="shared" si="53"/>
        <v>0</v>
      </c>
    </row>
    <row r="531" spans="1:16" ht="25.5">
      <c r="A531" s="8" t="s">
        <v>148</v>
      </c>
      <c r="B531" s="9" t="s">
        <v>149</v>
      </c>
      <c r="C531" s="10">
        <v>76.1</v>
      </c>
      <c r="D531" s="10">
        <v>106.5</v>
      </c>
      <c r="E531" s="10">
        <v>17.1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17.1</v>
      </c>
      <c r="L531" s="10">
        <f t="shared" si="49"/>
        <v>106.5</v>
      </c>
      <c r="M531" s="10">
        <f t="shared" si="50"/>
        <v>0</v>
      </c>
      <c r="N531" s="10">
        <f t="shared" si="51"/>
        <v>106.5</v>
      </c>
      <c r="O531" s="10">
        <f t="shared" si="52"/>
        <v>17.1</v>
      </c>
      <c r="P531" s="10">
        <f t="shared" si="53"/>
        <v>0</v>
      </c>
    </row>
    <row r="532" spans="1:16" ht="38.25">
      <c r="A532" s="5" t="s">
        <v>218</v>
      </c>
      <c r="B532" s="6" t="s">
        <v>219</v>
      </c>
      <c r="C532" s="7">
        <v>0</v>
      </c>
      <c r="D532" s="7">
        <v>400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f t="shared" si="48"/>
        <v>0</v>
      </c>
      <c r="L532" s="7">
        <f t="shared" si="49"/>
        <v>400</v>
      </c>
      <c r="M532" s="7">
        <f t="shared" si="50"/>
        <v>0</v>
      </c>
      <c r="N532" s="7">
        <f t="shared" si="51"/>
        <v>400</v>
      </c>
      <c r="O532" s="7">
        <f t="shared" si="52"/>
        <v>0</v>
      </c>
      <c r="P532" s="7">
        <f t="shared" si="53"/>
        <v>0</v>
      </c>
    </row>
    <row r="533" spans="1:16" ht="25.5">
      <c r="A533" s="8" t="s">
        <v>148</v>
      </c>
      <c r="B533" s="9" t="s">
        <v>149</v>
      </c>
      <c r="C533" s="10">
        <v>0</v>
      </c>
      <c r="D533" s="10">
        <v>400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400</v>
      </c>
      <c r="M533" s="10">
        <f t="shared" si="50"/>
        <v>0</v>
      </c>
      <c r="N533" s="10">
        <f t="shared" si="51"/>
        <v>400</v>
      </c>
      <c r="O533" s="10">
        <f t="shared" si="52"/>
        <v>0</v>
      </c>
      <c r="P533" s="10">
        <f t="shared" si="53"/>
        <v>0</v>
      </c>
    </row>
    <row r="534" spans="1:16" ht="12.75">
      <c r="A534" s="5" t="s">
        <v>146</v>
      </c>
      <c r="B534" s="6" t="s">
        <v>147</v>
      </c>
      <c r="C534" s="7">
        <v>24619.064000000002</v>
      </c>
      <c r="D534" s="7">
        <v>25593.925</v>
      </c>
      <c r="E534" s="7">
        <v>2398.227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f t="shared" si="48"/>
        <v>2398.227</v>
      </c>
      <c r="L534" s="7">
        <f t="shared" si="49"/>
        <v>25593.925</v>
      </c>
      <c r="M534" s="7">
        <f t="shared" si="50"/>
        <v>0</v>
      </c>
      <c r="N534" s="7">
        <f t="shared" si="51"/>
        <v>25593.925</v>
      </c>
      <c r="O534" s="7">
        <f t="shared" si="52"/>
        <v>2398.227</v>
      </c>
      <c r="P534" s="7">
        <f t="shared" si="53"/>
        <v>0</v>
      </c>
    </row>
    <row r="535" spans="1:16" ht="25.5">
      <c r="A535" s="8" t="s">
        <v>148</v>
      </c>
      <c r="B535" s="9" t="s">
        <v>149</v>
      </c>
      <c r="C535" s="10">
        <v>24619.064000000002</v>
      </c>
      <c r="D535" s="10">
        <v>25593.925</v>
      </c>
      <c r="E535" s="10">
        <v>2398.227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2398.227</v>
      </c>
      <c r="L535" s="10">
        <f t="shared" si="49"/>
        <v>25593.925</v>
      </c>
      <c r="M535" s="10">
        <f t="shared" si="50"/>
        <v>0</v>
      </c>
      <c r="N535" s="10">
        <f t="shared" si="51"/>
        <v>25593.925</v>
      </c>
      <c r="O535" s="10">
        <f t="shared" si="52"/>
        <v>2398.227</v>
      </c>
      <c r="P535" s="10">
        <f t="shared" si="53"/>
        <v>0</v>
      </c>
    </row>
    <row r="536" spans="1:16" ht="12.75">
      <c r="A536" s="5" t="s">
        <v>220</v>
      </c>
      <c r="B536" s="6" t="s">
        <v>221</v>
      </c>
      <c r="C536" s="7">
        <v>1665452.8845000009</v>
      </c>
      <c r="D536" s="7">
        <v>1594282.49426</v>
      </c>
      <c r="E536" s="7">
        <v>98843.83444999994</v>
      </c>
      <c r="F536" s="7">
        <v>13215.642530000001</v>
      </c>
      <c r="G536" s="7">
        <v>94.36981</v>
      </c>
      <c r="H536" s="7">
        <v>15443.015410000005</v>
      </c>
      <c r="I536" s="7">
        <v>1492.4663199999998</v>
      </c>
      <c r="J536" s="7">
        <v>5043.343570000001</v>
      </c>
      <c r="K536" s="7">
        <f t="shared" si="48"/>
        <v>85628.19191999994</v>
      </c>
      <c r="L536" s="7">
        <f t="shared" si="49"/>
        <v>1581066.85173</v>
      </c>
      <c r="M536" s="7">
        <f t="shared" si="50"/>
        <v>13.370224459154425</v>
      </c>
      <c r="N536" s="7">
        <f t="shared" si="51"/>
        <v>1578839.47885</v>
      </c>
      <c r="O536" s="7">
        <f t="shared" si="52"/>
        <v>83400.81903999993</v>
      </c>
      <c r="P536" s="7">
        <f t="shared" si="53"/>
        <v>15.623650676777256</v>
      </c>
    </row>
    <row r="537" spans="1:1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4"/>
  <sheetViews>
    <sheetView workbookViewId="0" topLeftCell="A172">
      <selection activeCell="E190" sqref="E190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222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68049.08886999999</v>
      </c>
      <c r="E6" s="7">
        <v>3305.3</v>
      </c>
      <c r="F6" s="7">
        <v>0</v>
      </c>
      <c r="G6" s="7">
        <v>0</v>
      </c>
      <c r="H6" s="7">
        <v>2093.92</v>
      </c>
      <c r="I6" s="7">
        <v>657.83271</v>
      </c>
      <c r="J6" s="7">
        <v>0</v>
      </c>
      <c r="K6" s="7">
        <f aca="true" t="shared" si="0" ref="K6:K37">E6-F6</f>
        <v>3305.3</v>
      </c>
      <c r="L6" s="7">
        <f aca="true" t="shared" si="1" ref="L6:L37">D6-F6</f>
        <v>68049.08886999999</v>
      </c>
      <c r="M6" s="7">
        <f aca="true" t="shared" si="2" ref="M6:M37">IF(E6=0,0,(F6/E6)*100)</f>
        <v>0</v>
      </c>
      <c r="N6" s="7">
        <f aca="true" t="shared" si="3" ref="N6:N37">D6-H6</f>
        <v>65955.16887</v>
      </c>
      <c r="O6" s="7">
        <f aca="true" t="shared" si="4" ref="O6:O37">E6-H6</f>
        <v>1211.38</v>
      </c>
      <c r="P6" s="7">
        <f aca="true" t="shared" si="5" ref="P6:P37">IF(E6=0,0,(H6/E6)*100)</f>
        <v>63.350376667776</v>
      </c>
    </row>
    <row r="7" spans="1:16" ht="12.75">
      <c r="A7" s="5" t="s">
        <v>20</v>
      </c>
      <c r="B7" s="6" t="s">
        <v>21</v>
      </c>
      <c r="C7" s="7">
        <v>0</v>
      </c>
      <c r="D7" s="7">
        <v>42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42</v>
      </c>
      <c r="M7" s="7">
        <f t="shared" si="2"/>
        <v>0</v>
      </c>
      <c r="N7" s="7">
        <f t="shared" si="3"/>
        <v>42</v>
      </c>
      <c r="O7" s="7">
        <f t="shared" si="4"/>
        <v>0</v>
      </c>
      <c r="P7" s="7">
        <f t="shared" si="5"/>
        <v>0</v>
      </c>
    </row>
    <row r="8" spans="1:16" ht="25.5">
      <c r="A8" s="8" t="s">
        <v>224</v>
      </c>
      <c r="B8" s="9" t="s">
        <v>225</v>
      </c>
      <c r="C8" s="10">
        <v>0</v>
      </c>
      <c r="D8" s="10">
        <v>42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42</v>
      </c>
      <c r="M8" s="10">
        <f t="shared" si="2"/>
        <v>0</v>
      </c>
      <c r="N8" s="10">
        <f t="shared" si="3"/>
        <v>42</v>
      </c>
      <c r="O8" s="10">
        <f t="shared" si="4"/>
        <v>0</v>
      </c>
      <c r="P8" s="10">
        <f t="shared" si="5"/>
        <v>0</v>
      </c>
    </row>
    <row r="9" spans="1:16" ht="12.75">
      <c r="A9" s="5" t="s">
        <v>226</v>
      </c>
      <c r="B9" s="6" t="s">
        <v>227</v>
      </c>
      <c r="C9" s="7">
        <v>0</v>
      </c>
      <c r="D9" s="7">
        <v>12763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0</v>
      </c>
      <c r="L9" s="7">
        <f t="shared" si="1"/>
        <v>12763</v>
      </c>
      <c r="M9" s="7">
        <f t="shared" si="2"/>
        <v>0</v>
      </c>
      <c r="N9" s="7">
        <f t="shared" si="3"/>
        <v>12763</v>
      </c>
      <c r="O9" s="7">
        <f t="shared" si="4"/>
        <v>0</v>
      </c>
      <c r="P9" s="7">
        <f t="shared" si="5"/>
        <v>0</v>
      </c>
    </row>
    <row r="10" spans="1:16" ht="12.75">
      <c r="A10" s="8" t="s">
        <v>228</v>
      </c>
      <c r="B10" s="9" t="s">
        <v>229</v>
      </c>
      <c r="C10" s="10">
        <v>0</v>
      </c>
      <c r="D10" s="10">
        <v>200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200</v>
      </c>
      <c r="M10" s="10">
        <f t="shared" si="2"/>
        <v>0</v>
      </c>
      <c r="N10" s="10">
        <f t="shared" si="3"/>
        <v>200</v>
      </c>
      <c r="O10" s="10">
        <f t="shared" si="4"/>
        <v>0</v>
      </c>
      <c r="P10" s="10">
        <f t="shared" si="5"/>
        <v>0</v>
      </c>
    </row>
    <row r="11" spans="1:16" ht="25.5">
      <c r="A11" s="8" t="s">
        <v>230</v>
      </c>
      <c r="B11" s="9" t="s">
        <v>231</v>
      </c>
      <c r="C11" s="10">
        <v>0</v>
      </c>
      <c r="D11" s="10">
        <v>12563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12563</v>
      </c>
      <c r="M11" s="10">
        <f t="shared" si="2"/>
        <v>0</v>
      </c>
      <c r="N11" s="10">
        <f t="shared" si="3"/>
        <v>12563</v>
      </c>
      <c r="O11" s="10">
        <f t="shared" si="4"/>
        <v>0</v>
      </c>
      <c r="P11" s="10">
        <f t="shared" si="5"/>
        <v>0</v>
      </c>
    </row>
    <row r="12" spans="1:16" ht="51">
      <c r="A12" s="5" t="s">
        <v>232</v>
      </c>
      <c r="B12" s="6" t="s">
        <v>233</v>
      </c>
      <c r="C12" s="7">
        <v>0</v>
      </c>
      <c r="D12" s="7">
        <v>50344.50987</v>
      </c>
      <c r="E12" s="7">
        <v>3305.3</v>
      </c>
      <c r="F12" s="7">
        <v>0</v>
      </c>
      <c r="G12" s="7">
        <v>0</v>
      </c>
      <c r="H12" s="7">
        <v>2093.92</v>
      </c>
      <c r="I12" s="7">
        <v>657.83271</v>
      </c>
      <c r="J12" s="7">
        <v>0</v>
      </c>
      <c r="K12" s="7">
        <f t="shared" si="0"/>
        <v>3305.3</v>
      </c>
      <c r="L12" s="7">
        <f t="shared" si="1"/>
        <v>50344.50987</v>
      </c>
      <c r="M12" s="7">
        <f t="shared" si="2"/>
        <v>0</v>
      </c>
      <c r="N12" s="7">
        <f t="shared" si="3"/>
        <v>48250.58987</v>
      </c>
      <c r="O12" s="7">
        <f t="shared" si="4"/>
        <v>1211.38</v>
      </c>
      <c r="P12" s="7">
        <f t="shared" si="5"/>
        <v>63.350376667776</v>
      </c>
    </row>
    <row r="13" spans="1:16" ht="25.5">
      <c r="A13" s="8" t="s">
        <v>230</v>
      </c>
      <c r="B13" s="9" t="s">
        <v>231</v>
      </c>
      <c r="C13" s="10">
        <v>0</v>
      </c>
      <c r="D13" s="10">
        <v>50344.50987</v>
      </c>
      <c r="E13" s="10">
        <v>3305.3</v>
      </c>
      <c r="F13" s="10">
        <v>0</v>
      </c>
      <c r="G13" s="10">
        <v>0</v>
      </c>
      <c r="H13" s="10">
        <v>2093.92</v>
      </c>
      <c r="I13" s="10">
        <v>657.83271</v>
      </c>
      <c r="J13" s="10">
        <v>0</v>
      </c>
      <c r="K13" s="10">
        <f t="shared" si="0"/>
        <v>3305.3</v>
      </c>
      <c r="L13" s="10">
        <f t="shared" si="1"/>
        <v>50344.50987</v>
      </c>
      <c r="M13" s="10">
        <f t="shared" si="2"/>
        <v>0</v>
      </c>
      <c r="N13" s="10">
        <f t="shared" si="3"/>
        <v>48250.58987</v>
      </c>
      <c r="O13" s="10">
        <f t="shared" si="4"/>
        <v>1211.38</v>
      </c>
      <c r="P13" s="10">
        <f t="shared" si="5"/>
        <v>63.350376667776</v>
      </c>
    </row>
    <row r="14" spans="1:16" ht="12.75">
      <c r="A14" s="5" t="s">
        <v>56</v>
      </c>
      <c r="B14" s="6" t="s">
        <v>57</v>
      </c>
      <c r="C14" s="7">
        <v>0</v>
      </c>
      <c r="D14" s="7">
        <v>4894.7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4894.7</v>
      </c>
      <c r="M14" s="7">
        <f t="shared" si="2"/>
        <v>0</v>
      </c>
      <c r="N14" s="7">
        <f t="shared" si="3"/>
        <v>4894.7</v>
      </c>
      <c r="O14" s="7">
        <f t="shared" si="4"/>
        <v>0</v>
      </c>
      <c r="P14" s="7">
        <f t="shared" si="5"/>
        <v>0</v>
      </c>
    </row>
    <row r="15" spans="1:16" ht="25.5">
      <c r="A15" s="8" t="s">
        <v>182</v>
      </c>
      <c r="B15" s="9" t="s">
        <v>183</v>
      </c>
      <c r="C15" s="10">
        <v>0</v>
      </c>
      <c r="D15" s="10">
        <v>96.7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96.7</v>
      </c>
      <c r="M15" s="10">
        <f t="shared" si="2"/>
        <v>0</v>
      </c>
      <c r="N15" s="10">
        <f t="shared" si="3"/>
        <v>96.7</v>
      </c>
      <c r="O15" s="10">
        <f t="shared" si="4"/>
        <v>0</v>
      </c>
      <c r="P15" s="10">
        <f t="shared" si="5"/>
        <v>0</v>
      </c>
    </row>
    <row r="16" spans="1:16" ht="25.5">
      <c r="A16" s="8" t="s">
        <v>224</v>
      </c>
      <c r="B16" s="9" t="s">
        <v>225</v>
      </c>
      <c r="C16" s="10">
        <v>0</v>
      </c>
      <c r="D16" s="10">
        <v>3657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3657</v>
      </c>
      <c r="M16" s="10">
        <f t="shared" si="2"/>
        <v>0</v>
      </c>
      <c r="N16" s="10">
        <f t="shared" si="3"/>
        <v>3657</v>
      </c>
      <c r="O16" s="10">
        <f t="shared" si="4"/>
        <v>0</v>
      </c>
      <c r="P16" s="10">
        <f t="shared" si="5"/>
        <v>0</v>
      </c>
    </row>
    <row r="17" spans="1:16" ht="12.75">
      <c r="A17" s="8" t="s">
        <v>228</v>
      </c>
      <c r="B17" s="9" t="s">
        <v>229</v>
      </c>
      <c r="C17" s="10">
        <v>0</v>
      </c>
      <c r="D17" s="10">
        <v>1141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1141</v>
      </c>
      <c r="M17" s="10">
        <f t="shared" si="2"/>
        <v>0</v>
      </c>
      <c r="N17" s="10">
        <f t="shared" si="3"/>
        <v>1141</v>
      </c>
      <c r="O17" s="10">
        <f t="shared" si="4"/>
        <v>0</v>
      </c>
      <c r="P17" s="10">
        <f t="shared" si="5"/>
        <v>0</v>
      </c>
    </row>
    <row r="18" spans="1:16" ht="51">
      <c r="A18" s="5" t="s">
        <v>60</v>
      </c>
      <c r="B18" s="6" t="s">
        <v>61</v>
      </c>
      <c r="C18" s="7">
        <v>4.8790000000000004</v>
      </c>
      <c r="D18" s="7">
        <v>4.8790000000000004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0</v>
      </c>
      <c r="L18" s="7">
        <f t="shared" si="1"/>
        <v>4.8790000000000004</v>
      </c>
      <c r="M18" s="7">
        <f t="shared" si="2"/>
        <v>0</v>
      </c>
      <c r="N18" s="7">
        <f t="shared" si="3"/>
        <v>4.8790000000000004</v>
      </c>
      <c r="O18" s="7">
        <f t="shared" si="4"/>
        <v>0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4.8790000000000004</v>
      </c>
      <c r="D19" s="10">
        <v>4.8790000000000004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4.8790000000000004</v>
      </c>
      <c r="M19" s="10">
        <f t="shared" si="2"/>
        <v>0</v>
      </c>
      <c r="N19" s="10">
        <f t="shared" si="3"/>
        <v>4.8790000000000004</v>
      </c>
      <c r="O19" s="10">
        <f t="shared" si="4"/>
        <v>0</v>
      </c>
      <c r="P19" s="10">
        <f t="shared" si="5"/>
        <v>0</v>
      </c>
    </row>
    <row r="20" spans="1:16" ht="12.75">
      <c r="A20" s="5" t="s">
        <v>62</v>
      </c>
      <c r="B20" s="6" t="s">
        <v>63</v>
      </c>
      <c r="C20" s="7">
        <v>26285.7</v>
      </c>
      <c r="D20" s="7">
        <v>69395.48513000002</v>
      </c>
      <c r="E20" s="7">
        <v>2269.505</v>
      </c>
      <c r="F20" s="7">
        <v>1421.938</v>
      </c>
      <c r="G20" s="7">
        <v>0</v>
      </c>
      <c r="H20" s="7">
        <v>1675.6030500000002</v>
      </c>
      <c r="I20" s="7">
        <v>0</v>
      </c>
      <c r="J20" s="7">
        <v>158.69744000000003</v>
      </c>
      <c r="K20" s="7">
        <f t="shared" si="0"/>
        <v>847.567</v>
      </c>
      <c r="L20" s="7">
        <f t="shared" si="1"/>
        <v>67973.54713000002</v>
      </c>
      <c r="M20" s="7">
        <f t="shared" si="2"/>
        <v>62.654102987215275</v>
      </c>
      <c r="N20" s="7">
        <f t="shared" si="3"/>
        <v>67719.88208000001</v>
      </c>
      <c r="O20" s="7">
        <f t="shared" si="4"/>
        <v>593.9019499999999</v>
      </c>
      <c r="P20" s="7">
        <f t="shared" si="5"/>
        <v>73.83121209250476</v>
      </c>
    </row>
    <row r="21" spans="1:16" ht="12.75">
      <c r="A21" s="5" t="s">
        <v>20</v>
      </c>
      <c r="B21" s="6" t="s">
        <v>21</v>
      </c>
      <c r="C21" s="7">
        <v>0</v>
      </c>
      <c r="D21" s="7">
        <v>360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360</v>
      </c>
      <c r="M21" s="7">
        <f t="shared" si="2"/>
        <v>0</v>
      </c>
      <c r="N21" s="7">
        <f t="shared" si="3"/>
        <v>360</v>
      </c>
      <c r="O21" s="7">
        <f t="shared" si="4"/>
        <v>0</v>
      </c>
      <c r="P21" s="7">
        <f t="shared" si="5"/>
        <v>0</v>
      </c>
    </row>
    <row r="22" spans="1:16" ht="12.75">
      <c r="A22" s="8" t="s">
        <v>234</v>
      </c>
      <c r="B22" s="9" t="s">
        <v>235</v>
      </c>
      <c r="C22" s="10">
        <v>0</v>
      </c>
      <c r="D22" s="10">
        <v>360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360</v>
      </c>
      <c r="M22" s="10">
        <f t="shared" si="2"/>
        <v>0</v>
      </c>
      <c r="N22" s="10">
        <f t="shared" si="3"/>
        <v>360</v>
      </c>
      <c r="O22" s="10">
        <f t="shared" si="4"/>
        <v>0</v>
      </c>
      <c r="P22" s="10">
        <f t="shared" si="5"/>
        <v>0</v>
      </c>
    </row>
    <row r="23" spans="1:16" ht="12.75">
      <c r="A23" s="5" t="s">
        <v>64</v>
      </c>
      <c r="B23" s="6" t="s">
        <v>65</v>
      </c>
      <c r="C23" s="7">
        <v>23685</v>
      </c>
      <c r="D23" s="7">
        <v>35632.214</v>
      </c>
      <c r="E23" s="7">
        <v>1988.75</v>
      </c>
      <c r="F23" s="7">
        <v>21</v>
      </c>
      <c r="G23" s="7">
        <v>0</v>
      </c>
      <c r="H23" s="7">
        <v>149.47897</v>
      </c>
      <c r="I23" s="7">
        <v>0</v>
      </c>
      <c r="J23" s="7">
        <v>128.94685</v>
      </c>
      <c r="K23" s="7">
        <f t="shared" si="0"/>
        <v>1967.75</v>
      </c>
      <c r="L23" s="7">
        <f t="shared" si="1"/>
        <v>35611.214</v>
      </c>
      <c r="M23" s="7">
        <f t="shared" si="2"/>
        <v>1.0559396605908233</v>
      </c>
      <c r="N23" s="7">
        <f t="shared" si="3"/>
        <v>35482.73503</v>
      </c>
      <c r="O23" s="7">
        <f t="shared" si="4"/>
        <v>1839.2710299999999</v>
      </c>
      <c r="P23" s="7">
        <f t="shared" si="5"/>
        <v>7.516227278441232</v>
      </c>
    </row>
    <row r="24" spans="1:16" ht="12.75">
      <c r="A24" s="8" t="s">
        <v>26</v>
      </c>
      <c r="B24" s="9" t="s">
        <v>27</v>
      </c>
      <c r="C24" s="10">
        <v>20</v>
      </c>
      <c r="D24" s="10">
        <v>20</v>
      </c>
      <c r="E24" s="10">
        <v>1.6666666666666667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1.6666666666666667</v>
      </c>
      <c r="L24" s="10">
        <f t="shared" si="1"/>
        <v>20</v>
      </c>
      <c r="M24" s="10">
        <f t="shared" si="2"/>
        <v>0</v>
      </c>
      <c r="N24" s="10">
        <f t="shared" si="3"/>
        <v>20</v>
      </c>
      <c r="O24" s="10">
        <f t="shared" si="4"/>
        <v>1.6666666666666667</v>
      </c>
      <c r="P24" s="10">
        <f t="shared" si="5"/>
        <v>0</v>
      </c>
    </row>
    <row r="25" spans="1:16" ht="12.75">
      <c r="A25" s="8" t="s">
        <v>68</v>
      </c>
      <c r="B25" s="9" t="s">
        <v>69</v>
      </c>
      <c r="C25" s="10">
        <v>23655</v>
      </c>
      <c r="D25" s="10">
        <v>23655</v>
      </c>
      <c r="E25" s="10">
        <v>1971.25</v>
      </c>
      <c r="F25" s="10">
        <v>0</v>
      </c>
      <c r="G25" s="10">
        <v>0</v>
      </c>
      <c r="H25" s="10">
        <v>108.47897</v>
      </c>
      <c r="I25" s="10">
        <v>0</v>
      </c>
      <c r="J25" s="10">
        <v>128.94685</v>
      </c>
      <c r="K25" s="10">
        <f t="shared" si="0"/>
        <v>1971.25</v>
      </c>
      <c r="L25" s="10">
        <f t="shared" si="1"/>
        <v>23655</v>
      </c>
      <c r="M25" s="10">
        <f t="shared" si="2"/>
        <v>0</v>
      </c>
      <c r="N25" s="10">
        <f t="shared" si="3"/>
        <v>23546.52103</v>
      </c>
      <c r="O25" s="10">
        <f t="shared" si="4"/>
        <v>1862.7710299999999</v>
      </c>
      <c r="P25" s="10">
        <f t="shared" si="5"/>
        <v>5.50305491439442</v>
      </c>
    </row>
    <row r="26" spans="1:16" ht="12.75">
      <c r="A26" s="8" t="s">
        <v>28</v>
      </c>
      <c r="B26" s="9" t="s">
        <v>29</v>
      </c>
      <c r="C26" s="10">
        <v>10</v>
      </c>
      <c r="D26" s="10">
        <v>10</v>
      </c>
      <c r="E26" s="10">
        <v>0.8333333333333334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0.8333333333333334</v>
      </c>
      <c r="L26" s="10">
        <f t="shared" si="1"/>
        <v>10</v>
      </c>
      <c r="M26" s="10">
        <f t="shared" si="2"/>
        <v>0</v>
      </c>
      <c r="N26" s="10">
        <f t="shared" si="3"/>
        <v>10</v>
      </c>
      <c r="O26" s="10">
        <f t="shared" si="4"/>
        <v>0.8333333333333334</v>
      </c>
      <c r="P26" s="10">
        <f t="shared" si="5"/>
        <v>0</v>
      </c>
    </row>
    <row r="27" spans="1:16" ht="25.5">
      <c r="A27" s="8" t="s">
        <v>224</v>
      </c>
      <c r="B27" s="9" t="s">
        <v>225</v>
      </c>
      <c r="C27" s="10">
        <v>0</v>
      </c>
      <c r="D27" s="10">
        <v>1676.622</v>
      </c>
      <c r="E27" s="10">
        <v>15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15</v>
      </c>
      <c r="L27" s="10">
        <f t="shared" si="1"/>
        <v>1676.622</v>
      </c>
      <c r="M27" s="10">
        <f t="shared" si="2"/>
        <v>0</v>
      </c>
      <c r="N27" s="10">
        <f t="shared" si="3"/>
        <v>1676.622</v>
      </c>
      <c r="O27" s="10">
        <f t="shared" si="4"/>
        <v>15</v>
      </c>
      <c r="P27" s="10">
        <f t="shared" si="5"/>
        <v>0</v>
      </c>
    </row>
    <row r="28" spans="1:16" ht="12.75">
      <c r="A28" s="8" t="s">
        <v>234</v>
      </c>
      <c r="B28" s="9" t="s">
        <v>235</v>
      </c>
      <c r="C28" s="10">
        <v>0</v>
      </c>
      <c r="D28" s="10">
        <v>10270.592</v>
      </c>
      <c r="E28" s="10">
        <v>0</v>
      </c>
      <c r="F28" s="10">
        <v>21</v>
      </c>
      <c r="G28" s="10">
        <v>0</v>
      </c>
      <c r="H28" s="10">
        <v>41</v>
      </c>
      <c r="I28" s="10">
        <v>0</v>
      </c>
      <c r="J28" s="10">
        <v>0</v>
      </c>
      <c r="K28" s="10">
        <f t="shared" si="0"/>
        <v>-21</v>
      </c>
      <c r="L28" s="10">
        <f t="shared" si="1"/>
        <v>10249.592</v>
      </c>
      <c r="M28" s="10">
        <f t="shared" si="2"/>
        <v>0</v>
      </c>
      <c r="N28" s="10">
        <f t="shared" si="3"/>
        <v>10229.592</v>
      </c>
      <c r="O28" s="10">
        <f t="shared" si="4"/>
        <v>-41</v>
      </c>
      <c r="P28" s="10">
        <f t="shared" si="5"/>
        <v>0</v>
      </c>
    </row>
    <row r="29" spans="1:16" ht="38.25">
      <c r="A29" s="5" t="s">
        <v>72</v>
      </c>
      <c r="B29" s="6" t="s">
        <v>73</v>
      </c>
      <c r="C29" s="7">
        <v>2600.7</v>
      </c>
      <c r="D29" s="7">
        <v>30316.512130000003</v>
      </c>
      <c r="E29" s="7">
        <v>280.755</v>
      </c>
      <c r="F29" s="7">
        <v>1400.938</v>
      </c>
      <c r="G29" s="7">
        <v>0</v>
      </c>
      <c r="H29" s="7">
        <v>1400.938</v>
      </c>
      <c r="I29" s="7">
        <v>0</v>
      </c>
      <c r="J29" s="7">
        <v>0</v>
      </c>
      <c r="K29" s="7">
        <f t="shared" si="0"/>
        <v>-1120.183</v>
      </c>
      <c r="L29" s="7">
        <f t="shared" si="1"/>
        <v>28915.57413</v>
      </c>
      <c r="M29" s="7">
        <f t="shared" si="2"/>
        <v>498.98951042724093</v>
      </c>
      <c r="N29" s="7">
        <f t="shared" si="3"/>
        <v>28915.57413</v>
      </c>
      <c r="O29" s="7">
        <f t="shared" si="4"/>
        <v>-1120.183</v>
      </c>
      <c r="P29" s="7">
        <f t="shared" si="5"/>
        <v>498.98951042724093</v>
      </c>
    </row>
    <row r="30" spans="1:16" ht="12.75">
      <c r="A30" s="8" t="s">
        <v>22</v>
      </c>
      <c r="B30" s="9" t="s">
        <v>23</v>
      </c>
      <c r="C30" s="10">
        <v>412.5</v>
      </c>
      <c r="D30" s="10">
        <v>412.5</v>
      </c>
      <c r="E30" s="10">
        <v>34.375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34.375</v>
      </c>
      <c r="L30" s="10">
        <f t="shared" si="1"/>
        <v>412.5</v>
      </c>
      <c r="M30" s="10">
        <f t="shared" si="2"/>
        <v>0</v>
      </c>
      <c r="N30" s="10">
        <f t="shared" si="3"/>
        <v>412.5</v>
      </c>
      <c r="O30" s="10">
        <f t="shared" si="4"/>
        <v>34.375</v>
      </c>
      <c r="P30" s="10">
        <f t="shared" si="5"/>
        <v>0</v>
      </c>
    </row>
    <row r="31" spans="1:16" ht="12.75">
      <c r="A31" s="8" t="s">
        <v>24</v>
      </c>
      <c r="B31" s="9" t="s">
        <v>25</v>
      </c>
      <c r="C31" s="10">
        <v>150</v>
      </c>
      <c r="D31" s="10">
        <v>150</v>
      </c>
      <c r="E31" s="10">
        <v>12.5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12.5</v>
      </c>
      <c r="L31" s="10">
        <f t="shared" si="1"/>
        <v>150</v>
      </c>
      <c r="M31" s="10">
        <f t="shared" si="2"/>
        <v>0</v>
      </c>
      <c r="N31" s="10">
        <f t="shared" si="3"/>
        <v>150</v>
      </c>
      <c r="O31" s="10">
        <f t="shared" si="4"/>
        <v>12.5</v>
      </c>
      <c r="P31" s="10">
        <f t="shared" si="5"/>
        <v>0</v>
      </c>
    </row>
    <row r="32" spans="1:16" ht="12.75">
      <c r="A32" s="8" t="s">
        <v>26</v>
      </c>
      <c r="B32" s="9" t="s">
        <v>27</v>
      </c>
      <c r="C32" s="10">
        <v>90</v>
      </c>
      <c r="D32" s="10">
        <v>90</v>
      </c>
      <c r="E32" s="10">
        <v>7.5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7.5</v>
      </c>
      <c r="L32" s="10">
        <f t="shared" si="1"/>
        <v>90</v>
      </c>
      <c r="M32" s="10">
        <f t="shared" si="2"/>
        <v>0</v>
      </c>
      <c r="N32" s="10">
        <f t="shared" si="3"/>
        <v>90</v>
      </c>
      <c r="O32" s="10">
        <f t="shared" si="4"/>
        <v>7.5</v>
      </c>
      <c r="P32" s="10">
        <f t="shared" si="5"/>
        <v>0</v>
      </c>
    </row>
    <row r="33" spans="1:16" ht="12.75">
      <c r="A33" s="8" t="s">
        <v>68</v>
      </c>
      <c r="B33" s="9" t="s">
        <v>69</v>
      </c>
      <c r="C33" s="10">
        <v>1876.4</v>
      </c>
      <c r="D33" s="10">
        <v>1876.4</v>
      </c>
      <c r="E33" s="10">
        <v>156.36666666666667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156.36666666666667</v>
      </c>
      <c r="L33" s="10">
        <f t="shared" si="1"/>
        <v>1876.4</v>
      </c>
      <c r="M33" s="10">
        <f t="shared" si="2"/>
        <v>0</v>
      </c>
      <c r="N33" s="10">
        <f t="shared" si="3"/>
        <v>1876.4</v>
      </c>
      <c r="O33" s="10">
        <f t="shared" si="4"/>
        <v>156.36666666666667</v>
      </c>
      <c r="P33" s="10">
        <f t="shared" si="5"/>
        <v>0</v>
      </c>
    </row>
    <row r="34" spans="1:16" ht="12.75">
      <c r="A34" s="8" t="s">
        <v>28</v>
      </c>
      <c r="B34" s="9" t="s">
        <v>29</v>
      </c>
      <c r="C34" s="10">
        <v>20</v>
      </c>
      <c r="D34" s="10">
        <v>20</v>
      </c>
      <c r="E34" s="10">
        <v>1.6666666666666667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1.6666666666666667</v>
      </c>
      <c r="L34" s="10">
        <f t="shared" si="1"/>
        <v>20</v>
      </c>
      <c r="M34" s="10">
        <f t="shared" si="2"/>
        <v>0</v>
      </c>
      <c r="N34" s="10">
        <f t="shared" si="3"/>
        <v>20</v>
      </c>
      <c r="O34" s="10">
        <f t="shared" si="4"/>
        <v>1.6666666666666667</v>
      </c>
      <c r="P34" s="10">
        <f t="shared" si="5"/>
        <v>0</v>
      </c>
    </row>
    <row r="35" spans="1:16" ht="12.75">
      <c r="A35" s="8" t="s">
        <v>32</v>
      </c>
      <c r="B35" s="9" t="s">
        <v>33</v>
      </c>
      <c r="C35" s="10">
        <v>46.8</v>
      </c>
      <c r="D35" s="10">
        <v>46.8</v>
      </c>
      <c r="E35" s="10">
        <v>3.9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3.9</v>
      </c>
      <c r="L35" s="10">
        <f t="shared" si="1"/>
        <v>46.8</v>
      </c>
      <c r="M35" s="10">
        <f t="shared" si="2"/>
        <v>0</v>
      </c>
      <c r="N35" s="10">
        <f t="shared" si="3"/>
        <v>46.8</v>
      </c>
      <c r="O35" s="10">
        <f t="shared" si="4"/>
        <v>3.9</v>
      </c>
      <c r="P35" s="10">
        <f t="shared" si="5"/>
        <v>0</v>
      </c>
    </row>
    <row r="36" spans="1:16" ht="12.75">
      <c r="A36" s="8" t="s">
        <v>34</v>
      </c>
      <c r="B36" s="9" t="s">
        <v>35</v>
      </c>
      <c r="C36" s="10">
        <v>1.1</v>
      </c>
      <c r="D36" s="10">
        <v>1.1</v>
      </c>
      <c r="E36" s="10">
        <v>0.09166666666666667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0.09166666666666667</v>
      </c>
      <c r="L36" s="10">
        <f t="shared" si="1"/>
        <v>1.1</v>
      </c>
      <c r="M36" s="10">
        <f t="shared" si="2"/>
        <v>0</v>
      </c>
      <c r="N36" s="10">
        <f t="shared" si="3"/>
        <v>1.1</v>
      </c>
      <c r="O36" s="10">
        <f t="shared" si="4"/>
        <v>0.09166666666666667</v>
      </c>
      <c r="P36" s="10">
        <f t="shared" si="5"/>
        <v>0</v>
      </c>
    </row>
    <row r="37" spans="1:16" ht="12.75">
      <c r="A37" s="8" t="s">
        <v>36</v>
      </c>
      <c r="B37" s="9" t="s">
        <v>37</v>
      </c>
      <c r="C37" s="10">
        <v>3.9</v>
      </c>
      <c r="D37" s="10">
        <v>3.9</v>
      </c>
      <c r="E37" s="10">
        <v>0.325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0.325</v>
      </c>
      <c r="L37" s="10">
        <f t="shared" si="1"/>
        <v>3.9</v>
      </c>
      <c r="M37" s="10">
        <f t="shared" si="2"/>
        <v>0</v>
      </c>
      <c r="N37" s="10">
        <f t="shared" si="3"/>
        <v>3.9</v>
      </c>
      <c r="O37" s="10">
        <f t="shared" si="4"/>
        <v>0.325</v>
      </c>
      <c r="P37" s="10">
        <f t="shared" si="5"/>
        <v>0</v>
      </c>
    </row>
    <row r="38" spans="1:16" ht="25.5">
      <c r="A38" s="8" t="s">
        <v>224</v>
      </c>
      <c r="B38" s="9" t="s">
        <v>225</v>
      </c>
      <c r="C38" s="10">
        <v>0</v>
      </c>
      <c r="D38" s="10">
        <v>8489.04804</v>
      </c>
      <c r="E38" s="10">
        <v>64.03</v>
      </c>
      <c r="F38" s="10">
        <v>1099.348</v>
      </c>
      <c r="G38" s="10">
        <v>0</v>
      </c>
      <c r="H38" s="10">
        <v>1099.348</v>
      </c>
      <c r="I38" s="10">
        <v>0</v>
      </c>
      <c r="J38" s="10">
        <v>0</v>
      </c>
      <c r="K38" s="10">
        <f aca="true" t="shared" si="6" ref="K38:K69">E38-F38</f>
        <v>-1035.318</v>
      </c>
      <c r="L38" s="10">
        <f aca="true" t="shared" si="7" ref="L38:L69">D38-F38</f>
        <v>7389.70004</v>
      </c>
      <c r="M38" s="10">
        <f aca="true" t="shared" si="8" ref="M38:M69">IF(E38=0,0,(F38/E38)*100)</f>
        <v>1716.9264407309072</v>
      </c>
      <c r="N38" s="10">
        <f aca="true" t="shared" si="9" ref="N38:N69">D38-H38</f>
        <v>7389.70004</v>
      </c>
      <c r="O38" s="10">
        <f aca="true" t="shared" si="10" ref="O38:O69">E38-H38</f>
        <v>-1035.318</v>
      </c>
      <c r="P38" s="10">
        <f aca="true" t="shared" si="11" ref="P38:P69">IF(E38=0,0,(H38/E38)*100)</f>
        <v>1716.9264407309072</v>
      </c>
    </row>
    <row r="39" spans="1:16" ht="12.75">
      <c r="A39" s="8" t="s">
        <v>228</v>
      </c>
      <c r="B39" s="9" t="s">
        <v>229</v>
      </c>
      <c r="C39" s="10">
        <v>0</v>
      </c>
      <c r="D39" s="10">
        <v>1125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6"/>
        <v>0</v>
      </c>
      <c r="L39" s="10">
        <f t="shared" si="7"/>
        <v>1125</v>
      </c>
      <c r="M39" s="10">
        <f t="shared" si="8"/>
        <v>0</v>
      </c>
      <c r="N39" s="10">
        <f t="shared" si="9"/>
        <v>1125</v>
      </c>
      <c r="O39" s="10">
        <f t="shared" si="10"/>
        <v>0</v>
      </c>
      <c r="P39" s="10">
        <f t="shared" si="11"/>
        <v>0</v>
      </c>
    </row>
    <row r="40" spans="1:16" ht="12.75">
      <c r="A40" s="8" t="s">
        <v>234</v>
      </c>
      <c r="B40" s="9" t="s">
        <v>235</v>
      </c>
      <c r="C40" s="10">
        <v>0</v>
      </c>
      <c r="D40" s="10">
        <v>18101.76409</v>
      </c>
      <c r="E40" s="10">
        <v>0</v>
      </c>
      <c r="F40" s="10">
        <v>301.59</v>
      </c>
      <c r="G40" s="10">
        <v>0</v>
      </c>
      <c r="H40" s="10">
        <v>301.59</v>
      </c>
      <c r="I40" s="10">
        <v>0</v>
      </c>
      <c r="J40" s="10">
        <v>0</v>
      </c>
      <c r="K40" s="10">
        <f t="shared" si="6"/>
        <v>-301.59</v>
      </c>
      <c r="L40" s="10">
        <f t="shared" si="7"/>
        <v>17800.17409</v>
      </c>
      <c r="M40" s="10">
        <f t="shared" si="8"/>
        <v>0</v>
      </c>
      <c r="N40" s="10">
        <f t="shared" si="9"/>
        <v>17800.17409</v>
      </c>
      <c r="O40" s="10">
        <f t="shared" si="10"/>
        <v>-301.59</v>
      </c>
      <c r="P40" s="10">
        <f t="shared" si="11"/>
        <v>0</v>
      </c>
    </row>
    <row r="41" spans="1:16" ht="25.5">
      <c r="A41" s="5" t="s">
        <v>76</v>
      </c>
      <c r="B41" s="6" t="s">
        <v>77</v>
      </c>
      <c r="C41" s="7">
        <v>0</v>
      </c>
      <c r="D41" s="7">
        <v>2330.759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6"/>
        <v>0</v>
      </c>
      <c r="L41" s="7">
        <f t="shared" si="7"/>
        <v>2330.759</v>
      </c>
      <c r="M41" s="7">
        <f t="shared" si="8"/>
        <v>0</v>
      </c>
      <c r="N41" s="7">
        <f t="shared" si="9"/>
        <v>2330.759</v>
      </c>
      <c r="O41" s="7">
        <f t="shared" si="10"/>
        <v>0</v>
      </c>
      <c r="P41" s="7">
        <f t="shared" si="11"/>
        <v>0</v>
      </c>
    </row>
    <row r="42" spans="1:16" ht="25.5">
      <c r="A42" s="8" t="s">
        <v>224</v>
      </c>
      <c r="B42" s="9" t="s">
        <v>225</v>
      </c>
      <c r="C42" s="10">
        <v>0</v>
      </c>
      <c r="D42" s="10">
        <v>10.6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6"/>
        <v>0</v>
      </c>
      <c r="L42" s="10">
        <f t="shared" si="7"/>
        <v>10.6</v>
      </c>
      <c r="M42" s="10">
        <f t="shared" si="8"/>
        <v>0</v>
      </c>
      <c r="N42" s="10">
        <f t="shared" si="9"/>
        <v>10.6</v>
      </c>
      <c r="O42" s="10">
        <f t="shared" si="10"/>
        <v>0</v>
      </c>
      <c r="P42" s="10">
        <f t="shared" si="11"/>
        <v>0</v>
      </c>
    </row>
    <row r="43" spans="1:16" ht="12.75">
      <c r="A43" s="8" t="s">
        <v>234</v>
      </c>
      <c r="B43" s="9" t="s">
        <v>235</v>
      </c>
      <c r="C43" s="10">
        <v>0</v>
      </c>
      <c r="D43" s="10">
        <v>2320.159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6"/>
        <v>0</v>
      </c>
      <c r="L43" s="10">
        <f t="shared" si="7"/>
        <v>2320.159</v>
      </c>
      <c r="M43" s="10">
        <f t="shared" si="8"/>
        <v>0</v>
      </c>
      <c r="N43" s="10">
        <f t="shared" si="9"/>
        <v>2320.159</v>
      </c>
      <c r="O43" s="10">
        <f t="shared" si="10"/>
        <v>0</v>
      </c>
      <c r="P43" s="10">
        <f t="shared" si="11"/>
        <v>0</v>
      </c>
    </row>
    <row r="44" spans="1:16" ht="12.75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86.88608</v>
      </c>
      <c r="I44" s="7">
        <v>0</v>
      </c>
      <c r="J44" s="7">
        <v>29.750590000000003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-86.88608</v>
      </c>
      <c r="O44" s="7">
        <f t="shared" si="10"/>
        <v>-86.88608</v>
      </c>
      <c r="P44" s="7">
        <f t="shared" si="11"/>
        <v>0</v>
      </c>
    </row>
    <row r="45" spans="1:16" ht="12.75">
      <c r="A45" s="8" t="s">
        <v>22</v>
      </c>
      <c r="B45" s="9" t="s">
        <v>23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18.79246</v>
      </c>
      <c r="I45" s="10">
        <v>0</v>
      </c>
      <c r="J45" s="10">
        <v>25.484900000000003</v>
      </c>
      <c r="K45" s="10">
        <f t="shared" si="6"/>
        <v>0</v>
      </c>
      <c r="L45" s="10">
        <f t="shared" si="7"/>
        <v>0</v>
      </c>
      <c r="M45" s="10">
        <f t="shared" si="8"/>
        <v>0</v>
      </c>
      <c r="N45" s="10">
        <f t="shared" si="9"/>
        <v>-18.79246</v>
      </c>
      <c r="O45" s="10">
        <f t="shared" si="10"/>
        <v>-18.79246</v>
      </c>
      <c r="P45" s="10">
        <f t="shared" si="11"/>
        <v>0</v>
      </c>
    </row>
    <row r="46" spans="1:16" ht="12.75">
      <c r="A46" s="8" t="s">
        <v>24</v>
      </c>
      <c r="B46" s="9" t="s">
        <v>25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4.058800000000001</v>
      </c>
      <c r="I46" s="10">
        <v>0</v>
      </c>
      <c r="J46" s="10">
        <v>4.11069</v>
      </c>
      <c r="K46" s="10">
        <f t="shared" si="6"/>
        <v>0</v>
      </c>
      <c r="L46" s="10">
        <f t="shared" si="7"/>
        <v>0</v>
      </c>
      <c r="M46" s="10">
        <f t="shared" si="8"/>
        <v>0</v>
      </c>
      <c r="N46" s="10">
        <f t="shared" si="9"/>
        <v>-4.058800000000001</v>
      </c>
      <c r="O46" s="10">
        <f t="shared" si="10"/>
        <v>-4.058800000000001</v>
      </c>
      <c r="P46" s="10">
        <f t="shared" si="11"/>
        <v>0</v>
      </c>
    </row>
    <row r="47" spans="1:16" ht="12.75">
      <c r="A47" s="8" t="s">
        <v>26</v>
      </c>
      <c r="B47" s="9" t="s">
        <v>27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38.58791</v>
      </c>
      <c r="I47" s="10">
        <v>0</v>
      </c>
      <c r="J47" s="10">
        <v>0.155</v>
      </c>
      <c r="K47" s="10">
        <f t="shared" si="6"/>
        <v>0</v>
      </c>
      <c r="L47" s="10">
        <f t="shared" si="7"/>
        <v>0</v>
      </c>
      <c r="M47" s="10">
        <f t="shared" si="8"/>
        <v>0</v>
      </c>
      <c r="N47" s="10">
        <f t="shared" si="9"/>
        <v>-38.58791</v>
      </c>
      <c r="O47" s="10">
        <f t="shared" si="10"/>
        <v>-38.58791</v>
      </c>
      <c r="P47" s="10">
        <f t="shared" si="11"/>
        <v>0</v>
      </c>
    </row>
    <row r="48" spans="1:16" ht="12.75">
      <c r="A48" s="8" t="s">
        <v>66</v>
      </c>
      <c r="B48" s="9" t="s">
        <v>67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1.10758</v>
      </c>
      <c r="I48" s="10">
        <v>0</v>
      </c>
      <c r="J48" s="10">
        <v>0</v>
      </c>
      <c r="K48" s="10">
        <f t="shared" si="6"/>
        <v>0</v>
      </c>
      <c r="L48" s="10">
        <f t="shared" si="7"/>
        <v>0</v>
      </c>
      <c r="M48" s="10">
        <f t="shared" si="8"/>
        <v>0</v>
      </c>
      <c r="N48" s="10">
        <f t="shared" si="9"/>
        <v>-1.10758</v>
      </c>
      <c r="O48" s="10">
        <f t="shared" si="10"/>
        <v>-1.10758</v>
      </c>
      <c r="P48" s="10">
        <f t="shared" si="11"/>
        <v>0</v>
      </c>
    </row>
    <row r="49" spans="1:16" ht="12.75">
      <c r="A49" s="8" t="s">
        <v>28</v>
      </c>
      <c r="B49" s="9" t="s">
        <v>29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3.01468</v>
      </c>
      <c r="I49" s="10">
        <v>0</v>
      </c>
      <c r="J49" s="10">
        <v>0</v>
      </c>
      <c r="K49" s="10">
        <f t="shared" si="6"/>
        <v>0</v>
      </c>
      <c r="L49" s="10">
        <f t="shared" si="7"/>
        <v>0</v>
      </c>
      <c r="M49" s="10">
        <f t="shared" si="8"/>
        <v>0</v>
      </c>
      <c r="N49" s="10">
        <f t="shared" si="9"/>
        <v>-3.01468</v>
      </c>
      <c r="O49" s="10">
        <f t="shared" si="10"/>
        <v>-3.01468</v>
      </c>
      <c r="P49" s="10">
        <f t="shared" si="11"/>
        <v>0</v>
      </c>
    </row>
    <row r="50" spans="1:16" ht="12.75">
      <c r="A50" s="8" t="s">
        <v>30</v>
      </c>
      <c r="B50" s="9" t="s">
        <v>31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0.14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0</v>
      </c>
      <c r="N50" s="10">
        <f t="shared" si="9"/>
        <v>-0.14</v>
      </c>
      <c r="O50" s="10">
        <f t="shared" si="10"/>
        <v>-0.14</v>
      </c>
      <c r="P50" s="10">
        <f t="shared" si="11"/>
        <v>0</v>
      </c>
    </row>
    <row r="51" spans="1:16" ht="12.75">
      <c r="A51" s="8" t="s">
        <v>34</v>
      </c>
      <c r="B51" s="9" t="s">
        <v>35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2.60558</v>
      </c>
      <c r="I51" s="10">
        <v>0</v>
      </c>
      <c r="J51" s="10">
        <v>0</v>
      </c>
      <c r="K51" s="10">
        <f t="shared" si="6"/>
        <v>0</v>
      </c>
      <c r="L51" s="10">
        <f t="shared" si="7"/>
        <v>0</v>
      </c>
      <c r="M51" s="10">
        <f t="shared" si="8"/>
        <v>0</v>
      </c>
      <c r="N51" s="10">
        <f t="shared" si="9"/>
        <v>-2.60558</v>
      </c>
      <c r="O51" s="10">
        <f t="shared" si="10"/>
        <v>-2.60558</v>
      </c>
      <c r="P51" s="10">
        <f t="shared" si="11"/>
        <v>0</v>
      </c>
    </row>
    <row r="52" spans="1:16" ht="12.75">
      <c r="A52" s="8" t="s">
        <v>36</v>
      </c>
      <c r="B52" s="9" t="s">
        <v>37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18.57907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-18.57907</v>
      </c>
      <c r="O52" s="10">
        <f t="shared" si="10"/>
        <v>-18.57907</v>
      </c>
      <c r="P52" s="10">
        <f t="shared" si="11"/>
        <v>0</v>
      </c>
    </row>
    <row r="53" spans="1:16" ht="25.5">
      <c r="A53" s="5" t="s">
        <v>84</v>
      </c>
      <c r="B53" s="6" t="s">
        <v>85</v>
      </c>
      <c r="C53" s="7">
        <v>0</v>
      </c>
      <c r="D53" s="7">
        <v>334.8</v>
      </c>
      <c r="E53" s="7">
        <v>0</v>
      </c>
      <c r="F53" s="7">
        <v>0</v>
      </c>
      <c r="G53" s="7">
        <v>0</v>
      </c>
      <c r="H53" s="7">
        <v>38.3</v>
      </c>
      <c r="I53" s="7">
        <v>0</v>
      </c>
      <c r="J53" s="7">
        <v>0</v>
      </c>
      <c r="K53" s="7">
        <f t="shared" si="6"/>
        <v>0</v>
      </c>
      <c r="L53" s="7">
        <f t="shared" si="7"/>
        <v>334.8</v>
      </c>
      <c r="M53" s="7">
        <f t="shared" si="8"/>
        <v>0</v>
      </c>
      <c r="N53" s="7">
        <f t="shared" si="9"/>
        <v>296.5</v>
      </c>
      <c r="O53" s="7">
        <f t="shared" si="10"/>
        <v>-38.3</v>
      </c>
      <c r="P53" s="7">
        <f t="shared" si="11"/>
        <v>0</v>
      </c>
    </row>
    <row r="54" spans="1:16" ht="25.5">
      <c r="A54" s="8" t="s">
        <v>224</v>
      </c>
      <c r="B54" s="9" t="s">
        <v>225</v>
      </c>
      <c r="C54" s="10">
        <v>0</v>
      </c>
      <c r="D54" s="10">
        <v>46.5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46.5</v>
      </c>
      <c r="M54" s="10">
        <f t="shared" si="8"/>
        <v>0</v>
      </c>
      <c r="N54" s="10">
        <f t="shared" si="9"/>
        <v>46.5</v>
      </c>
      <c r="O54" s="10">
        <f t="shared" si="10"/>
        <v>0</v>
      </c>
      <c r="P54" s="10">
        <f t="shared" si="11"/>
        <v>0</v>
      </c>
    </row>
    <row r="55" spans="1:16" ht="12.75">
      <c r="A55" s="8" t="s">
        <v>234</v>
      </c>
      <c r="B55" s="9" t="s">
        <v>235</v>
      </c>
      <c r="C55" s="10">
        <v>0</v>
      </c>
      <c r="D55" s="10">
        <v>288.3</v>
      </c>
      <c r="E55" s="10">
        <v>0</v>
      </c>
      <c r="F55" s="10">
        <v>0</v>
      </c>
      <c r="G55" s="10">
        <v>0</v>
      </c>
      <c r="H55" s="10">
        <v>38.3</v>
      </c>
      <c r="I55" s="10">
        <v>0</v>
      </c>
      <c r="J55" s="10">
        <v>0</v>
      </c>
      <c r="K55" s="10">
        <f t="shared" si="6"/>
        <v>0</v>
      </c>
      <c r="L55" s="10">
        <f t="shared" si="7"/>
        <v>288.3</v>
      </c>
      <c r="M55" s="10">
        <f t="shared" si="8"/>
        <v>0</v>
      </c>
      <c r="N55" s="10">
        <f t="shared" si="9"/>
        <v>250</v>
      </c>
      <c r="O55" s="10">
        <f t="shared" si="10"/>
        <v>-38.3</v>
      </c>
      <c r="P55" s="10">
        <f t="shared" si="11"/>
        <v>0</v>
      </c>
    </row>
    <row r="56" spans="1:16" ht="25.5">
      <c r="A56" s="5" t="s">
        <v>92</v>
      </c>
      <c r="B56" s="6" t="s">
        <v>93</v>
      </c>
      <c r="C56" s="7">
        <v>0</v>
      </c>
      <c r="D56" s="7">
        <v>71.2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0</v>
      </c>
      <c r="L56" s="7">
        <f t="shared" si="7"/>
        <v>71.2</v>
      </c>
      <c r="M56" s="7">
        <f t="shared" si="8"/>
        <v>0</v>
      </c>
      <c r="N56" s="7">
        <f t="shared" si="9"/>
        <v>71.2</v>
      </c>
      <c r="O56" s="7">
        <f t="shared" si="10"/>
        <v>0</v>
      </c>
      <c r="P56" s="7">
        <f t="shared" si="11"/>
        <v>0</v>
      </c>
    </row>
    <row r="57" spans="1:16" ht="25.5">
      <c r="A57" s="8" t="s">
        <v>224</v>
      </c>
      <c r="B57" s="9" t="s">
        <v>225</v>
      </c>
      <c r="C57" s="10">
        <v>0</v>
      </c>
      <c r="D57" s="10">
        <v>71.2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</v>
      </c>
      <c r="L57" s="10">
        <f t="shared" si="7"/>
        <v>71.2</v>
      </c>
      <c r="M57" s="10">
        <f t="shared" si="8"/>
        <v>0</v>
      </c>
      <c r="N57" s="10">
        <f t="shared" si="9"/>
        <v>71.2</v>
      </c>
      <c r="O57" s="10">
        <f t="shared" si="10"/>
        <v>0</v>
      </c>
      <c r="P57" s="10">
        <f t="shared" si="11"/>
        <v>0</v>
      </c>
    </row>
    <row r="58" spans="1:16" ht="12.75">
      <c r="A58" s="5" t="s">
        <v>226</v>
      </c>
      <c r="B58" s="6" t="s">
        <v>227</v>
      </c>
      <c r="C58" s="7">
        <v>0</v>
      </c>
      <c r="D58" s="7">
        <v>350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6"/>
        <v>0</v>
      </c>
      <c r="L58" s="7">
        <f t="shared" si="7"/>
        <v>350</v>
      </c>
      <c r="M58" s="7">
        <f t="shared" si="8"/>
        <v>0</v>
      </c>
      <c r="N58" s="7">
        <f t="shared" si="9"/>
        <v>350</v>
      </c>
      <c r="O58" s="7">
        <f t="shared" si="10"/>
        <v>0</v>
      </c>
      <c r="P58" s="7">
        <f t="shared" si="11"/>
        <v>0</v>
      </c>
    </row>
    <row r="59" spans="1:16" ht="12.75">
      <c r="A59" s="8" t="s">
        <v>236</v>
      </c>
      <c r="B59" s="9" t="s">
        <v>237</v>
      </c>
      <c r="C59" s="10">
        <v>0</v>
      </c>
      <c r="D59" s="10">
        <v>350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0</v>
      </c>
      <c r="L59" s="10">
        <f t="shared" si="7"/>
        <v>350</v>
      </c>
      <c r="M59" s="10">
        <f t="shared" si="8"/>
        <v>0</v>
      </c>
      <c r="N59" s="10">
        <f t="shared" si="9"/>
        <v>350</v>
      </c>
      <c r="O59" s="10">
        <f t="shared" si="10"/>
        <v>0</v>
      </c>
      <c r="P59" s="10">
        <f t="shared" si="11"/>
        <v>0</v>
      </c>
    </row>
    <row r="60" spans="1:16" ht="25.5">
      <c r="A60" s="5" t="s">
        <v>94</v>
      </c>
      <c r="B60" s="6" t="s">
        <v>95</v>
      </c>
      <c r="C60" s="7">
        <v>80</v>
      </c>
      <c r="D60" s="7">
        <v>3904</v>
      </c>
      <c r="E60" s="7">
        <v>147.66666666666666</v>
      </c>
      <c r="F60" s="7">
        <v>2.39452</v>
      </c>
      <c r="G60" s="7">
        <v>0</v>
      </c>
      <c r="H60" s="7">
        <v>0</v>
      </c>
      <c r="I60" s="7">
        <v>2.39452</v>
      </c>
      <c r="J60" s="7">
        <v>2.39452</v>
      </c>
      <c r="K60" s="7">
        <f t="shared" si="6"/>
        <v>145.27214666666666</v>
      </c>
      <c r="L60" s="7">
        <f t="shared" si="7"/>
        <v>3901.60548</v>
      </c>
      <c r="M60" s="7">
        <f t="shared" si="8"/>
        <v>1.6215711060948081</v>
      </c>
      <c r="N60" s="7">
        <f t="shared" si="9"/>
        <v>3904</v>
      </c>
      <c r="O60" s="7">
        <f t="shared" si="10"/>
        <v>147.66666666666666</v>
      </c>
      <c r="P60" s="7">
        <f t="shared" si="11"/>
        <v>0</v>
      </c>
    </row>
    <row r="61" spans="1:16" ht="12.75">
      <c r="A61" s="5" t="s">
        <v>102</v>
      </c>
      <c r="B61" s="6" t="s">
        <v>103</v>
      </c>
      <c r="C61" s="7">
        <v>80</v>
      </c>
      <c r="D61" s="7">
        <v>396</v>
      </c>
      <c r="E61" s="7">
        <v>147.66666666666666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6"/>
        <v>147.66666666666666</v>
      </c>
      <c r="L61" s="7">
        <f t="shared" si="7"/>
        <v>396</v>
      </c>
      <c r="M61" s="7">
        <f t="shared" si="8"/>
        <v>0</v>
      </c>
      <c r="N61" s="7">
        <f t="shared" si="9"/>
        <v>396</v>
      </c>
      <c r="O61" s="7">
        <f t="shared" si="10"/>
        <v>147.66666666666666</v>
      </c>
      <c r="P61" s="7">
        <f t="shared" si="11"/>
        <v>0</v>
      </c>
    </row>
    <row r="62" spans="1:16" ht="12.75">
      <c r="A62" s="8" t="s">
        <v>26</v>
      </c>
      <c r="B62" s="9" t="s">
        <v>27</v>
      </c>
      <c r="C62" s="10">
        <v>50</v>
      </c>
      <c r="D62" s="10">
        <v>50</v>
      </c>
      <c r="E62" s="10">
        <v>4.166666666666667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6"/>
        <v>4.166666666666667</v>
      </c>
      <c r="L62" s="10">
        <f t="shared" si="7"/>
        <v>50</v>
      </c>
      <c r="M62" s="10">
        <f t="shared" si="8"/>
        <v>0</v>
      </c>
      <c r="N62" s="10">
        <f t="shared" si="9"/>
        <v>50</v>
      </c>
      <c r="O62" s="10">
        <f t="shared" si="10"/>
        <v>4.166666666666667</v>
      </c>
      <c r="P62" s="10">
        <f t="shared" si="11"/>
        <v>0</v>
      </c>
    </row>
    <row r="63" spans="1:16" ht="12.75">
      <c r="A63" s="8" t="s">
        <v>28</v>
      </c>
      <c r="B63" s="9" t="s">
        <v>29</v>
      </c>
      <c r="C63" s="10">
        <v>25</v>
      </c>
      <c r="D63" s="10">
        <v>25</v>
      </c>
      <c r="E63" s="10">
        <v>2.0833333333333335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6"/>
        <v>2.0833333333333335</v>
      </c>
      <c r="L63" s="10">
        <f t="shared" si="7"/>
        <v>25</v>
      </c>
      <c r="M63" s="10">
        <f t="shared" si="8"/>
        <v>0</v>
      </c>
      <c r="N63" s="10">
        <f t="shared" si="9"/>
        <v>25</v>
      </c>
      <c r="O63" s="10">
        <f t="shared" si="10"/>
        <v>2.0833333333333335</v>
      </c>
      <c r="P63" s="10">
        <f t="shared" si="11"/>
        <v>0</v>
      </c>
    </row>
    <row r="64" spans="1:16" ht="12.75">
      <c r="A64" s="8" t="s">
        <v>30</v>
      </c>
      <c r="B64" s="9" t="s">
        <v>31</v>
      </c>
      <c r="C64" s="10">
        <v>5</v>
      </c>
      <c r="D64" s="10">
        <v>5</v>
      </c>
      <c r="E64" s="10">
        <v>0.4166666666666667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6"/>
        <v>0.4166666666666667</v>
      </c>
      <c r="L64" s="10">
        <f t="shared" si="7"/>
        <v>5</v>
      </c>
      <c r="M64" s="10">
        <f t="shared" si="8"/>
        <v>0</v>
      </c>
      <c r="N64" s="10">
        <f t="shared" si="9"/>
        <v>5</v>
      </c>
      <c r="O64" s="10">
        <f t="shared" si="10"/>
        <v>0.4166666666666667</v>
      </c>
      <c r="P64" s="10">
        <f t="shared" si="11"/>
        <v>0</v>
      </c>
    </row>
    <row r="65" spans="1:16" ht="25.5">
      <c r="A65" s="8" t="s">
        <v>224</v>
      </c>
      <c r="B65" s="9" t="s">
        <v>225</v>
      </c>
      <c r="C65" s="10">
        <v>0</v>
      </c>
      <c r="D65" s="10">
        <v>316</v>
      </c>
      <c r="E65" s="10">
        <v>141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6"/>
        <v>141</v>
      </c>
      <c r="L65" s="10">
        <f t="shared" si="7"/>
        <v>316</v>
      </c>
      <c r="M65" s="10">
        <f t="shared" si="8"/>
        <v>0</v>
      </c>
      <c r="N65" s="10">
        <f t="shared" si="9"/>
        <v>316</v>
      </c>
      <c r="O65" s="10">
        <f t="shared" si="10"/>
        <v>141</v>
      </c>
      <c r="P65" s="10">
        <f t="shared" si="11"/>
        <v>0</v>
      </c>
    </row>
    <row r="66" spans="1:16" ht="12.75">
      <c r="A66" s="5" t="s">
        <v>226</v>
      </c>
      <c r="B66" s="6" t="s">
        <v>227</v>
      </c>
      <c r="C66" s="7">
        <v>0</v>
      </c>
      <c r="D66" s="7">
        <v>40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6"/>
        <v>0</v>
      </c>
      <c r="L66" s="7">
        <f t="shared" si="7"/>
        <v>40</v>
      </c>
      <c r="M66" s="7">
        <f t="shared" si="8"/>
        <v>0</v>
      </c>
      <c r="N66" s="7">
        <f t="shared" si="9"/>
        <v>40</v>
      </c>
      <c r="O66" s="7">
        <f t="shared" si="10"/>
        <v>0</v>
      </c>
      <c r="P66" s="7">
        <f t="shared" si="11"/>
        <v>0</v>
      </c>
    </row>
    <row r="67" spans="1:16" ht="12.75">
      <c r="A67" s="8" t="s">
        <v>236</v>
      </c>
      <c r="B67" s="9" t="s">
        <v>237</v>
      </c>
      <c r="C67" s="10">
        <v>0</v>
      </c>
      <c r="D67" s="10">
        <v>40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6"/>
        <v>0</v>
      </c>
      <c r="L67" s="10">
        <f t="shared" si="7"/>
        <v>40</v>
      </c>
      <c r="M67" s="10">
        <f t="shared" si="8"/>
        <v>0</v>
      </c>
      <c r="N67" s="10">
        <f t="shared" si="9"/>
        <v>40</v>
      </c>
      <c r="O67" s="10">
        <f t="shared" si="10"/>
        <v>0</v>
      </c>
      <c r="P67" s="10">
        <f t="shared" si="11"/>
        <v>0</v>
      </c>
    </row>
    <row r="68" spans="1:16" ht="51">
      <c r="A68" s="5" t="s">
        <v>232</v>
      </c>
      <c r="B68" s="6" t="s">
        <v>233</v>
      </c>
      <c r="C68" s="7">
        <v>0</v>
      </c>
      <c r="D68" s="7">
        <v>3378</v>
      </c>
      <c r="E68" s="7">
        <v>0</v>
      </c>
      <c r="F68" s="7">
        <v>2.39452</v>
      </c>
      <c r="G68" s="7">
        <v>0</v>
      </c>
      <c r="H68" s="7">
        <v>0</v>
      </c>
      <c r="I68" s="7">
        <v>2.39452</v>
      </c>
      <c r="J68" s="7">
        <v>2.39452</v>
      </c>
      <c r="K68" s="7">
        <f t="shared" si="6"/>
        <v>-2.39452</v>
      </c>
      <c r="L68" s="7">
        <f t="shared" si="7"/>
        <v>3375.60548</v>
      </c>
      <c r="M68" s="7">
        <f t="shared" si="8"/>
        <v>0</v>
      </c>
      <c r="N68" s="7">
        <f t="shared" si="9"/>
        <v>3378</v>
      </c>
      <c r="O68" s="7">
        <f t="shared" si="10"/>
        <v>0</v>
      </c>
      <c r="P68" s="7">
        <f t="shared" si="11"/>
        <v>0</v>
      </c>
    </row>
    <row r="69" spans="1:16" ht="25.5">
      <c r="A69" s="8" t="s">
        <v>230</v>
      </c>
      <c r="B69" s="9" t="s">
        <v>231</v>
      </c>
      <c r="C69" s="10">
        <v>0</v>
      </c>
      <c r="D69" s="10">
        <v>3378</v>
      </c>
      <c r="E69" s="10">
        <v>0</v>
      </c>
      <c r="F69" s="10">
        <v>2.39452</v>
      </c>
      <c r="G69" s="10">
        <v>0</v>
      </c>
      <c r="H69" s="10">
        <v>0</v>
      </c>
      <c r="I69" s="10">
        <v>2.39452</v>
      </c>
      <c r="J69" s="10">
        <v>2.39452</v>
      </c>
      <c r="K69" s="10">
        <f t="shared" si="6"/>
        <v>-2.39452</v>
      </c>
      <c r="L69" s="10">
        <f t="shared" si="7"/>
        <v>3375.60548</v>
      </c>
      <c r="M69" s="10">
        <f t="shared" si="8"/>
        <v>0</v>
      </c>
      <c r="N69" s="10">
        <f t="shared" si="9"/>
        <v>3378</v>
      </c>
      <c r="O69" s="10">
        <f t="shared" si="10"/>
        <v>0</v>
      </c>
      <c r="P69" s="10">
        <f t="shared" si="11"/>
        <v>0</v>
      </c>
    </row>
    <row r="70" spans="1:16" ht="12.75">
      <c r="A70" s="5" t="s">
        <v>56</v>
      </c>
      <c r="B70" s="6" t="s">
        <v>57</v>
      </c>
      <c r="C70" s="7">
        <v>0</v>
      </c>
      <c r="D70" s="7">
        <v>90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aca="true" t="shared" si="12" ref="K70:K101">E70-F70</f>
        <v>0</v>
      </c>
      <c r="L70" s="7">
        <f aca="true" t="shared" si="13" ref="L70:L101">D70-F70</f>
        <v>90</v>
      </c>
      <c r="M70" s="7">
        <f aca="true" t="shared" si="14" ref="M70:M101">IF(E70=0,0,(F70/E70)*100)</f>
        <v>0</v>
      </c>
      <c r="N70" s="7">
        <f aca="true" t="shared" si="15" ref="N70:N101">D70-H70</f>
        <v>90</v>
      </c>
      <c r="O70" s="7">
        <f aca="true" t="shared" si="16" ref="O70:O101">E70-H70</f>
        <v>0</v>
      </c>
      <c r="P70" s="7">
        <f aca="true" t="shared" si="17" ref="P70:P101">IF(E70=0,0,(H70/E70)*100)</f>
        <v>0</v>
      </c>
    </row>
    <row r="71" spans="1:16" ht="12.75">
      <c r="A71" s="8" t="s">
        <v>234</v>
      </c>
      <c r="B71" s="9" t="s">
        <v>235</v>
      </c>
      <c r="C71" s="10">
        <v>0</v>
      </c>
      <c r="D71" s="10">
        <v>90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12"/>
        <v>0</v>
      </c>
      <c r="L71" s="10">
        <f t="shared" si="13"/>
        <v>90</v>
      </c>
      <c r="M71" s="10">
        <f t="shared" si="14"/>
        <v>0</v>
      </c>
      <c r="N71" s="10">
        <f t="shared" si="15"/>
        <v>90</v>
      </c>
      <c r="O71" s="10">
        <f t="shared" si="16"/>
        <v>0</v>
      </c>
      <c r="P71" s="10">
        <f t="shared" si="17"/>
        <v>0</v>
      </c>
    </row>
    <row r="72" spans="1:16" ht="25.5">
      <c r="A72" s="5" t="s">
        <v>116</v>
      </c>
      <c r="B72" s="6" t="s">
        <v>117</v>
      </c>
      <c r="C72" s="7">
        <v>955.9</v>
      </c>
      <c r="D72" s="7">
        <v>20982</v>
      </c>
      <c r="E72" s="7">
        <v>1327.6583333333333</v>
      </c>
      <c r="F72" s="7">
        <v>93.4275</v>
      </c>
      <c r="G72" s="7">
        <v>0</v>
      </c>
      <c r="H72" s="7">
        <v>73.89572</v>
      </c>
      <c r="I72" s="7">
        <v>93.4275</v>
      </c>
      <c r="J72" s="7">
        <v>99.41913</v>
      </c>
      <c r="K72" s="7">
        <f t="shared" si="12"/>
        <v>1234.2308333333333</v>
      </c>
      <c r="L72" s="7">
        <f t="shared" si="13"/>
        <v>20888.5725</v>
      </c>
      <c r="M72" s="7">
        <f t="shared" si="14"/>
        <v>7.0370137899434475</v>
      </c>
      <c r="N72" s="7">
        <f t="shared" si="15"/>
        <v>20908.10428</v>
      </c>
      <c r="O72" s="7">
        <f t="shared" si="16"/>
        <v>1253.7626133333333</v>
      </c>
      <c r="P72" s="7">
        <f t="shared" si="17"/>
        <v>5.565868728776857</v>
      </c>
    </row>
    <row r="73" spans="1:16" ht="12.75">
      <c r="A73" s="5" t="s">
        <v>118</v>
      </c>
      <c r="B73" s="6" t="s">
        <v>119</v>
      </c>
      <c r="C73" s="7">
        <v>955.9</v>
      </c>
      <c r="D73" s="7">
        <v>19430.1</v>
      </c>
      <c r="E73" s="7">
        <v>1327.6583333333333</v>
      </c>
      <c r="F73" s="7">
        <v>93.4275</v>
      </c>
      <c r="G73" s="7">
        <v>0</v>
      </c>
      <c r="H73" s="7">
        <v>64.47769</v>
      </c>
      <c r="I73" s="7">
        <v>93.4275</v>
      </c>
      <c r="J73" s="7">
        <v>99.41913</v>
      </c>
      <c r="K73" s="7">
        <f t="shared" si="12"/>
        <v>1234.2308333333333</v>
      </c>
      <c r="L73" s="7">
        <f t="shared" si="13"/>
        <v>19336.672499999997</v>
      </c>
      <c r="M73" s="7">
        <f t="shared" si="14"/>
        <v>7.0370137899434475</v>
      </c>
      <c r="N73" s="7">
        <f t="shared" si="15"/>
        <v>19365.62231</v>
      </c>
      <c r="O73" s="7">
        <f t="shared" si="16"/>
        <v>1263.1806433333334</v>
      </c>
      <c r="P73" s="7">
        <f t="shared" si="17"/>
        <v>4.856497216276778</v>
      </c>
    </row>
    <row r="74" spans="1:16" ht="12.75">
      <c r="A74" s="8" t="s">
        <v>22</v>
      </c>
      <c r="B74" s="9" t="s">
        <v>23</v>
      </c>
      <c r="C74" s="10">
        <v>77.7</v>
      </c>
      <c r="D74" s="10">
        <v>77.7</v>
      </c>
      <c r="E74" s="10">
        <v>6.475</v>
      </c>
      <c r="F74" s="10">
        <v>0</v>
      </c>
      <c r="G74" s="10">
        <v>0</v>
      </c>
      <c r="H74" s="10">
        <v>0</v>
      </c>
      <c r="I74" s="10">
        <v>0</v>
      </c>
      <c r="J74" s="10">
        <v>4.6640299999999995</v>
      </c>
      <c r="K74" s="10">
        <f t="shared" si="12"/>
        <v>6.475</v>
      </c>
      <c r="L74" s="10">
        <f t="shared" si="13"/>
        <v>77.7</v>
      </c>
      <c r="M74" s="10">
        <f t="shared" si="14"/>
        <v>0</v>
      </c>
      <c r="N74" s="10">
        <f t="shared" si="15"/>
        <v>77.7</v>
      </c>
      <c r="O74" s="10">
        <f t="shared" si="16"/>
        <v>6.475</v>
      </c>
      <c r="P74" s="10">
        <f t="shared" si="17"/>
        <v>0</v>
      </c>
    </row>
    <row r="75" spans="1:16" ht="12.75">
      <c r="A75" s="8" t="s">
        <v>24</v>
      </c>
      <c r="B75" s="9" t="s">
        <v>25</v>
      </c>
      <c r="C75" s="10">
        <v>28.2</v>
      </c>
      <c r="D75" s="10">
        <v>28.2</v>
      </c>
      <c r="E75" s="10">
        <v>2.35</v>
      </c>
      <c r="F75" s="10">
        <v>0</v>
      </c>
      <c r="G75" s="10">
        <v>0</v>
      </c>
      <c r="H75" s="10">
        <v>0</v>
      </c>
      <c r="I75" s="10">
        <v>0</v>
      </c>
      <c r="J75" s="10">
        <v>1.3276</v>
      </c>
      <c r="K75" s="10">
        <f t="shared" si="12"/>
        <v>2.35</v>
      </c>
      <c r="L75" s="10">
        <f t="shared" si="13"/>
        <v>28.2</v>
      </c>
      <c r="M75" s="10">
        <f t="shared" si="14"/>
        <v>0</v>
      </c>
      <c r="N75" s="10">
        <f t="shared" si="15"/>
        <v>28.2</v>
      </c>
      <c r="O75" s="10">
        <f t="shared" si="16"/>
        <v>2.35</v>
      </c>
      <c r="P75" s="10">
        <f t="shared" si="17"/>
        <v>0</v>
      </c>
    </row>
    <row r="76" spans="1:16" ht="12.75">
      <c r="A76" s="8" t="s">
        <v>26</v>
      </c>
      <c r="B76" s="9" t="s">
        <v>27</v>
      </c>
      <c r="C76" s="10">
        <v>11.4</v>
      </c>
      <c r="D76" s="10">
        <v>11.4</v>
      </c>
      <c r="E76" s="10">
        <v>0.95</v>
      </c>
      <c r="F76" s="10">
        <v>0</v>
      </c>
      <c r="G76" s="10">
        <v>0</v>
      </c>
      <c r="H76" s="10">
        <v>23.26701</v>
      </c>
      <c r="I76" s="10">
        <v>0</v>
      </c>
      <c r="J76" s="10">
        <v>0</v>
      </c>
      <c r="K76" s="10">
        <f t="shared" si="12"/>
        <v>0.95</v>
      </c>
      <c r="L76" s="10">
        <f t="shared" si="13"/>
        <v>11.4</v>
      </c>
      <c r="M76" s="10">
        <f t="shared" si="14"/>
        <v>0</v>
      </c>
      <c r="N76" s="10">
        <f t="shared" si="15"/>
        <v>-11.867009999999999</v>
      </c>
      <c r="O76" s="10">
        <f t="shared" si="16"/>
        <v>-22.31701</v>
      </c>
      <c r="P76" s="10">
        <f t="shared" si="17"/>
        <v>2449.158947368421</v>
      </c>
    </row>
    <row r="77" spans="1:16" ht="12.75">
      <c r="A77" s="8" t="s">
        <v>66</v>
      </c>
      <c r="B77" s="9" t="s">
        <v>67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18.302</v>
      </c>
      <c r="I77" s="10">
        <v>0</v>
      </c>
      <c r="J77" s="10">
        <v>0</v>
      </c>
      <c r="K77" s="10">
        <f t="shared" si="12"/>
        <v>0</v>
      </c>
      <c r="L77" s="10">
        <f t="shared" si="13"/>
        <v>0</v>
      </c>
      <c r="M77" s="10">
        <f t="shared" si="14"/>
        <v>0</v>
      </c>
      <c r="N77" s="10">
        <f t="shared" si="15"/>
        <v>-18.302</v>
      </c>
      <c r="O77" s="10">
        <f t="shared" si="16"/>
        <v>-18.302</v>
      </c>
      <c r="P77" s="10">
        <f t="shared" si="17"/>
        <v>0</v>
      </c>
    </row>
    <row r="78" spans="1:16" ht="12.75">
      <c r="A78" s="8" t="s">
        <v>28</v>
      </c>
      <c r="B78" s="9" t="s">
        <v>29</v>
      </c>
      <c r="C78" s="10">
        <v>18.9</v>
      </c>
      <c r="D78" s="10">
        <v>18.9</v>
      </c>
      <c r="E78" s="10">
        <v>1.575</v>
      </c>
      <c r="F78" s="10">
        <v>0</v>
      </c>
      <c r="G78" s="10">
        <v>0</v>
      </c>
      <c r="H78" s="10">
        <v>10.66748</v>
      </c>
      <c r="I78" s="10">
        <v>0</v>
      </c>
      <c r="J78" s="10">
        <v>0</v>
      </c>
      <c r="K78" s="10">
        <f t="shared" si="12"/>
        <v>1.575</v>
      </c>
      <c r="L78" s="10">
        <f t="shared" si="13"/>
        <v>18.9</v>
      </c>
      <c r="M78" s="10">
        <f t="shared" si="14"/>
        <v>0</v>
      </c>
      <c r="N78" s="10">
        <f t="shared" si="15"/>
        <v>8.23252</v>
      </c>
      <c r="O78" s="10">
        <f t="shared" si="16"/>
        <v>-9.09248</v>
      </c>
      <c r="P78" s="10">
        <f t="shared" si="17"/>
        <v>677.3003174603175</v>
      </c>
    </row>
    <row r="79" spans="1:16" ht="12.75">
      <c r="A79" s="8" t="s">
        <v>32</v>
      </c>
      <c r="B79" s="9" t="s">
        <v>33</v>
      </c>
      <c r="C79" s="10">
        <v>439.3</v>
      </c>
      <c r="D79" s="10">
        <v>439.3</v>
      </c>
      <c r="E79" s="10">
        <v>36.608333333333334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12"/>
        <v>36.608333333333334</v>
      </c>
      <c r="L79" s="10">
        <f t="shared" si="13"/>
        <v>439.3</v>
      </c>
      <c r="M79" s="10">
        <f t="shared" si="14"/>
        <v>0</v>
      </c>
      <c r="N79" s="10">
        <f t="shared" si="15"/>
        <v>439.3</v>
      </c>
      <c r="O79" s="10">
        <f t="shared" si="16"/>
        <v>36.608333333333334</v>
      </c>
      <c r="P79" s="10">
        <f t="shared" si="17"/>
        <v>0</v>
      </c>
    </row>
    <row r="80" spans="1:16" ht="12.75">
      <c r="A80" s="8" t="s">
        <v>34</v>
      </c>
      <c r="B80" s="9" t="s">
        <v>35</v>
      </c>
      <c r="C80" s="10">
        <v>236.2</v>
      </c>
      <c r="D80" s="10">
        <v>236.2</v>
      </c>
      <c r="E80" s="10">
        <v>19.683333333333334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12"/>
        <v>19.683333333333334</v>
      </c>
      <c r="L80" s="10">
        <f t="shared" si="13"/>
        <v>236.2</v>
      </c>
      <c r="M80" s="10">
        <f t="shared" si="14"/>
        <v>0</v>
      </c>
      <c r="N80" s="10">
        <f t="shared" si="15"/>
        <v>236.2</v>
      </c>
      <c r="O80" s="10">
        <f t="shared" si="16"/>
        <v>19.683333333333334</v>
      </c>
      <c r="P80" s="10">
        <f t="shared" si="17"/>
        <v>0</v>
      </c>
    </row>
    <row r="81" spans="1:16" ht="12.75">
      <c r="A81" s="8" t="s">
        <v>36</v>
      </c>
      <c r="B81" s="9" t="s">
        <v>37</v>
      </c>
      <c r="C81" s="10">
        <v>144.2</v>
      </c>
      <c r="D81" s="10">
        <v>144.2</v>
      </c>
      <c r="E81" s="10">
        <v>12.016666666666666</v>
      </c>
      <c r="F81" s="10">
        <v>0</v>
      </c>
      <c r="G81" s="10">
        <v>0</v>
      </c>
      <c r="H81" s="10">
        <v>11.491200000000001</v>
      </c>
      <c r="I81" s="10">
        <v>0</v>
      </c>
      <c r="J81" s="10">
        <v>0</v>
      </c>
      <c r="K81" s="10">
        <f t="shared" si="12"/>
        <v>12.016666666666666</v>
      </c>
      <c r="L81" s="10">
        <f t="shared" si="13"/>
        <v>144.2</v>
      </c>
      <c r="M81" s="10">
        <f t="shared" si="14"/>
        <v>0</v>
      </c>
      <c r="N81" s="10">
        <f t="shared" si="15"/>
        <v>132.7088</v>
      </c>
      <c r="O81" s="10">
        <f t="shared" si="16"/>
        <v>0.5254666666666648</v>
      </c>
      <c r="P81" s="10">
        <f t="shared" si="17"/>
        <v>95.62718446601943</v>
      </c>
    </row>
    <row r="82" spans="1:16" ht="25.5">
      <c r="A82" s="8" t="s">
        <v>40</v>
      </c>
      <c r="B82" s="9" t="s">
        <v>41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0.75</v>
      </c>
      <c r="I82" s="10">
        <v>0</v>
      </c>
      <c r="J82" s="10">
        <v>0</v>
      </c>
      <c r="K82" s="10">
        <f t="shared" si="12"/>
        <v>0</v>
      </c>
      <c r="L82" s="10">
        <f t="shared" si="13"/>
        <v>0</v>
      </c>
      <c r="M82" s="10">
        <f t="shared" si="14"/>
        <v>0</v>
      </c>
      <c r="N82" s="10">
        <f t="shared" si="15"/>
        <v>-0.75</v>
      </c>
      <c r="O82" s="10">
        <f t="shared" si="16"/>
        <v>-0.75</v>
      </c>
      <c r="P82" s="10">
        <f t="shared" si="17"/>
        <v>0</v>
      </c>
    </row>
    <row r="83" spans="1:16" ht="25.5">
      <c r="A83" s="8" t="s">
        <v>224</v>
      </c>
      <c r="B83" s="9" t="s">
        <v>225</v>
      </c>
      <c r="C83" s="10">
        <v>0</v>
      </c>
      <c r="D83" s="10">
        <v>16583</v>
      </c>
      <c r="E83" s="10">
        <v>1248</v>
      </c>
      <c r="F83" s="10">
        <v>68.91</v>
      </c>
      <c r="G83" s="10">
        <v>0</v>
      </c>
      <c r="H83" s="10">
        <v>0</v>
      </c>
      <c r="I83" s="10">
        <v>68.91</v>
      </c>
      <c r="J83" s="10">
        <v>68.91</v>
      </c>
      <c r="K83" s="10">
        <f t="shared" si="12"/>
        <v>1179.09</v>
      </c>
      <c r="L83" s="10">
        <f t="shared" si="13"/>
        <v>16514.09</v>
      </c>
      <c r="M83" s="10">
        <f t="shared" si="14"/>
        <v>5.521634615384615</v>
      </c>
      <c r="N83" s="10">
        <f t="shared" si="15"/>
        <v>16583</v>
      </c>
      <c r="O83" s="10">
        <f t="shared" si="16"/>
        <v>1248</v>
      </c>
      <c r="P83" s="10">
        <f t="shared" si="17"/>
        <v>0</v>
      </c>
    </row>
    <row r="84" spans="1:16" ht="12.75">
      <c r="A84" s="8" t="s">
        <v>234</v>
      </c>
      <c r="B84" s="9" t="s">
        <v>235</v>
      </c>
      <c r="C84" s="10">
        <v>0</v>
      </c>
      <c r="D84" s="10">
        <v>1891.2</v>
      </c>
      <c r="E84" s="10">
        <v>0</v>
      </c>
      <c r="F84" s="10">
        <v>24.5175</v>
      </c>
      <c r="G84" s="10">
        <v>0</v>
      </c>
      <c r="H84" s="10">
        <v>0</v>
      </c>
      <c r="I84" s="10">
        <v>24.5175</v>
      </c>
      <c r="J84" s="10">
        <v>24.5175</v>
      </c>
      <c r="K84" s="10">
        <f t="shared" si="12"/>
        <v>-24.5175</v>
      </c>
      <c r="L84" s="10">
        <f t="shared" si="13"/>
        <v>1866.6825000000001</v>
      </c>
      <c r="M84" s="10">
        <f t="shared" si="14"/>
        <v>0</v>
      </c>
      <c r="N84" s="10">
        <f t="shared" si="15"/>
        <v>1891.2</v>
      </c>
      <c r="O84" s="10">
        <f t="shared" si="16"/>
        <v>0</v>
      </c>
      <c r="P84" s="10">
        <f t="shared" si="17"/>
        <v>0</v>
      </c>
    </row>
    <row r="85" spans="1:16" ht="25.5">
      <c r="A85" s="5" t="s">
        <v>122</v>
      </c>
      <c r="B85" s="6" t="s">
        <v>123</v>
      </c>
      <c r="C85" s="7">
        <v>0</v>
      </c>
      <c r="D85" s="7">
        <v>1476.9</v>
      </c>
      <c r="E85" s="7">
        <v>0</v>
      </c>
      <c r="F85" s="7">
        <v>0</v>
      </c>
      <c r="G85" s="7">
        <v>0</v>
      </c>
      <c r="H85" s="7">
        <v>9.41803</v>
      </c>
      <c r="I85" s="7">
        <v>0</v>
      </c>
      <c r="J85" s="7">
        <v>0</v>
      </c>
      <c r="K85" s="7">
        <f t="shared" si="12"/>
        <v>0</v>
      </c>
      <c r="L85" s="7">
        <f t="shared" si="13"/>
        <v>1476.9</v>
      </c>
      <c r="M85" s="7">
        <f t="shared" si="14"/>
        <v>0</v>
      </c>
      <c r="N85" s="7">
        <f t="shared" si="15"/>
        <v>1467.48197</v>
      </c>
      <c r="O85" s="7">
        <f t="shared" si="16"/>
        <v>-9.41803</v>
      </c>
      <c r="P85" s="7">
        <f t="shared" si="17"/>
        <v>0</v>
      </c>
    </row>
    <row r="86" spans="1:16" ht="12.75">
      <c r="A86" s="8" t="s">
        <v>26</v>
      </c>
      <c r="B86" s="9" t="s">
        <v>27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5.0505</v>
      </c>
      <c r="I86" s="10">
        <v>0</v>
      </c>
      <c r="J86" s="10">
        <v>0</v>
      </c>
      <c r="K86" s="10">
        <f t="shared" si="12"/>
        <v>0</v>
      </c>
      <c r="L86" s="10">
        <f t="shared" si="13"/>
        <v>0</v>
      </c>
      <c r="M86" s="10">
        <f t="shared" si="14"/>
        <v>0</v>
      </c>
      <c r="N86" s="10">
        <f t="shared" si="15"/>
        <v>-5.0505</v>
      </c>
      <c r="O86" s="10">
        <f t="shared" si="16"/>
        <v>-5.0505</v>
      </c>
      <c r="P86" s="10">
        <f t="shared" si="17"/>
        <v>0</v>
      </c>
    </row>
    <row r="87" spans="1:16" ht="12.75">
      <c r="A87" s="8" t="s">
        <v>66</v>
      </c>
      <c r="B87" s="9" t="s">
        <v>67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4.29253</v>
      </c>
      <c r="I87" s="10">
        <v>0</v>
      </c>
      <c r="J87" s="10">
        <v>0</v>
      </c>
      <c r="K87" s="10">
        <f t="shared" si="12"/>
        <v>0</v>
      </c>
      <c r="L87" s="10">
        <f t="shared" si="13"/>
        <v>0</v>
      </c>
      <c r="M87" s="10">
        <f t="shared" si="14"/>
        <v>0</v>
      </c>
      <c r="N87" s="10">
        <f t="shared" si="15"/>
        <v>-4.29253</v>
      </c>
      <c r="O87" s="10">
        <f t="shared" si="16"/>
        <v>-4.29253</v>
      </c>
      <c r="P87" s="10">
        <f t="shared" si="17"/>
        <v>0</v>
      </c>
    </row>
    <row r="88" spans="1:16" ht="12.75">
      <c r="A88" s="8" t="s">
        <v>28</v>
      </c>
      <c r="B88" s="9" t="s">
        <v>29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0.075</v>
      </c>
      <c r="I88" s="10">
        <v>0</v>
      </c>
      <c r="J88" s="10">
        <v>0</v>
      </c>
      <c r="K88" s="10">
        <f t="shared" si="12"/>
        <v>0</v>
      </c>
      <c r="L88" s="10">
        <f t="shared" si="13"/>
        <v>0</v>
      </c>
      <c r="M88" s="10">
        <f t="shared" si="14"/>
        <v>0</v>
      </c>
      <c r="N88" s="10">
        <f t="shared" si="15"/>
        <v>-0.075</v>
      </c>
      <c r="O88" s="10">
        <f t="shared" si="16"/>
        <v>-0.075</v>
      </c>
      <c r="P88" s="10">
        <f t="shared" si="17"/>
        <v>0</v>
      </c>
    </row>
    <row r="89" spans="1:16" ht="25.5">
      <c r="A89" s="8" t="s">
        <v>224</v>
      </c>
      <c r="B89" s="9" t="s">
        <v>225</v>
      </c>
      <c r="C89" s="10">
        <v>0</v>
      </c>
      <c r="D89" s="10">
        <v>1476.9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12"/>
        <v>0</v>
      </c>
      <c r="L89" s="10">
        <f t="shared" si="13"/>
        <v>1476.9</v>
      </c>
      <c r="M89" s="10">
        <f t="shared" si="14"/>
        <v>0</v>
      </c>
      <c r="N89" s="10">
        <f t="shared" si="15"/>
        <v>1476.9</v>
      </c>
      <c r="O89" s="10">
        <f t="shared" si="16"/>
        <v>0</v>
      </c>
      <c r="P89" s="10">
        <f t="shared" si="17"/>
        <v>0</v>
      </c>
    </row>
    <row r="90" spans="1:16" ht="51">
      <c r="A90" s="5" t="s">
        <v>232</v>
      </c>
      <c r="B90" s="6" t="s">
        <v>233</v>
      </c>
      <c r="C90" s="7">
        <v>0</v>
      </c>
      <c r="D90" s="7">
        <v>75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2"/>
        <v>0</v>
      </c>
      <c r="L90" s="7">
        <f t="shared" si="13"/>
        <v>75</v>
      </c>
      <c r="M90" s="7">
        <f t="shared" si="14"/>
        <v>0</v>
      </c>
      <c r="N90" s="7">
        <f t="shared" si="15"/>
        <v>75</v>
      </c>
      <c r="O90" s="7">
        <f t="shared" si="16"/>
        <v>0</v>
      </c>
      <c r="P90" s="7">
        <f t="shared" si="17"/>
        <v>0</v>
      </c>
    </row>
    <row r="91" spans="1:16" ht="25.5">
      <c r="A91" s="8" t="s">
        <v>230</v>
      </c>
      <c r="B91" s="9" t="s">
        <v>231</v>
      </c>
      <c r="C91" s="10">
        <v>0</v>
      </c>
      <c r="D91" s="10">
        <v>75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12"/>
        <v>0</v>
      </c>
      <c r="L91" s="10">
        <f t="shared" si="13"/>
        <v>75</v>
      </c>
      <c r="M91" s="10">
        <f t="shared" si="14"/>
        <v>0</v>
      </c>
      <c r="N91" s="10">
        <f t="shared" si="15"/>
        <v>75</v>
      </c>
      <c r="O91" s="10">
        <f t="shared" si="16"/>
        <v>0</v>
      </c>
      <c r="P91" s="10">
        <f t="shared" si="17"/>
        <v>0</v>
      </c>
    </row>
    <row r="92" spans="1:16" ht="25.5">
      <c r="A92" s="5" t="s">
        <v>128</v>
      </c>
      <c r="B92" s="6" t="s">
        <v>129</v>
      </c>
      <c r="C92" s="7">
        <v>20.1</v>
      </c>
      <c r="D92" s="7">
        <v>627.7</v>
      </c>
      <c r="E92" s="7">
        <v>1.675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2"/>
        <v>1.675</v>
      </c>
      <c r="L92" s="7">
        <f t="shared" si="13"/>
        <v>627.7</v>
      </c>
      <c r="M92" s="7">
        <f t="shared" si="14"/>
        <v>0</v>
      </c>
      <c r="N92" s="7">
        <f t="shared" si="15"/>
        <v>627.7</v>
      </c>
      <c r="O92" s="7">
        <f t="shared" si="16"/>
        <v>1.675</v>
      </c>
      <c r="P92" s="7">
        <f t="shared" si="17"/>
        <v>0</v>
      </c>
    </row>
    <row r="93" spans="1:16" ht="25.5">
      <c r="A93" s="5" t="s">
        <v>138</v>
      </c>
      <c r="B93" s="6" t="s">
        <v>139</v>
      </c>
      <c r="C93" s="7">
        <v>20.1</v>
      </c>
      <c r="D93" s="7">
        <v>52.8</v>
      </c>
      <c r="E93" s="7">
        <v>1.675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2"/>
        <v>1.675</v>
      </c>
      <c r="L93" s="7">
        <f t="shared" si="13"/>
        <v>52.8</v>
      </c>
      <c r="M93" s="7">
        <f t="shared" si="14"/>
        <v>0</v>
      </c>
      <c r="N93" s="7">
        <f t="shared" si="15"/>
        <v>52.8</v>
      </c>
      <c r="O93" s="7">
        <f t="shared" si="16"/>
        <v>1.675</v>
      </c>
      <c r="P93" s="7">
        <f t="shared" si="17"/>
        <v>0</v>
      </c>
    </row>
    <row r="94" spans="1:16" ht="12.75">
      <c r="A94" s="8" t="s">
        <v>26</v>
      </c>
      <c r="B94" s="9" t="s">
        <v>27</v>
      </c>
      <c r="C94" s="10">
        <v>7</v>
      </c>
      <c r="D94" s="10">
        <v>7</v>
      </c>
      <c r="E94" s="10">
        <v>0.5833333333333334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 t="shared" si="12"/>
        <v>0.5833333333333334</v>
      </c>
      <c r="L94" s="10">
        <f t="shared" si="13"/>
        <v>7</v>
      </c>
      <c r="M94" s="10">
        <f t="shared" si="14"/>
        <v>0</v>
      </c>
      <c r="N94" s="10">
        <f t="shared" si="15"/>
        <v>7</v>
      </c>
      <c r="O94" s="10">
        <f t="shared" si="16"/>
        <v>0.5833333333333334</v>
      </c>
      <c r="P94" s="10">
        <f t="shared" si="17"/>
        <v>0</v>
      </c>
    </row>
    <row r="95" spans="1:16" ht="12.75">
      <c r="A95" s="8" t="s">
        <v>28</v>
      </c>
      <c r="B95" s="9" t="s">
        <v>29</v>
      </c>
      <c r="C95" s="10">
        <v>4</v>
      </c>
      <c r="D95" s="10">
        <v>4</v>
      </c>
      <c r="E95" s="10">
        <v>0.3333333333333333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12"/>
        <v>0.3333333333333333</v>
      </c>
      <c r="L95" s="10">
        <f t="shared" si="13"/>
        <v>4</v>
      </c>
      <c r="M95" s="10">
        <f t="shared" si="14"/>
        <v>0</v>
      </c>
      <c r="N95" s="10">
        <f t="shared" si="15"/>
        <v>4</v>
      </c>
      <c r="O95" s="10">
        <f t="shared" si="16"/>
        <v>0.3333333333333333</v>
      </c>
      <c r="P95" s="10">
        <f t="shared" si="17"/>
        <v>0</v>
      </c>
    </row>
    <row r="96" spans="1:16" ht="12.75">
      <c r="A96" s="8" t="s">
        <v>30</v>
      </c>
      <c r="B96" s="9" t="s">
        <v>31</v>
      </c>
      <c r="C96" s="10">
        <v>9.1</v>
      </c>
      <c r="D96" s="10">
        <v>9.1</v>
      </c>
      <c r="E96" s="10">
        <v>0.7583333333333334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12"/>
        <v>0.7583333333333334</v>
      </c>
      <c r="L96" s="10">
        <f t="shared" si="13"/>
        <v>9.1</v>
      </c>
      <c r="M96" s="10">
        <f t="shared" si="14"/>
        <v>0</v>
      </c>
      <c r="N96" s="10">
        <f t="shared" si="15"/>
        <v>9.1</v>
      </c>
      <c r="O96" s="10">
        <f t="shared" si="16"/>
        <v>0.7583333333333334</v>
      </c>
      <c r="P96" s="10">
        <f t="shared" si="17"/>
        <v>0</v>
      </c>
    </row>
    <row r="97" spans="1:16" ht="25.5">
      <c r="A97" s="8" t="s">
        <v>224</v>
      </c>
      <c r="B97" s="9" t="s">
        <v>225</v>
      </c>
      <c r="C97" s="10">
        <v>0</v>
      </c>
      <c r="D97" s="10">
        <v>32.7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12"/>
        <v>0</v>
      </c>
      <c r="L97" s="10">
        <f t="shared" si="13"/>
        <v>32.7</v>
      </c>
      <c r="M97" s="10">
        <f t="shared" si="14"/>
        <v>0</v>
      </c>
      <c r="N97" s="10">
        <f t="shared" si="15"/>
        <v>32.7</v>
      </c>
      <c r="O97" s="10">
        <f t="shared" si="16"/>
        <v>0</v>
      </c>
      <c r="P97" s="10">
        <f t="shared" si="17"/>
        <v>0</v>
      </c>
    </row>
    <row r="98" spans="1:16" ht="51">
      <c r="A98" s="5" t="s">
        <v>232</v>
      </c>
      <c r="B98" s="6" t="s">
        <v>233</v>
      </c>
      <c r="C98" s="7">
        <v>0</v>
      </c>
      <c r="D98" s="7">
        <v>574.9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2"/>
        <v>0</v>
      </c>
      <c r="L98" s="7">
        <f t="shared" si="13"/>
        <v>574.9</v>
      </c>
      <c r="M98" s="7">
        <f t="shared" si="14"/>
        <v>0</v>
      </c>
      <c r="N98" s="7">
        <f t="shared" si="15"/>
        <v>574.9</v>
      </c>
      <c r="O98" s="7">
        <f t="shared" si="16"/>
        <v>0</v>
      </c>
      <c r="P98" s="7">
        <f t="shared" si="17"/>
        <v>0</v>
      </c>
    </row>
    <row r="99" spans="1:16" ht="25.5">
      <c r="A99" s="8" t="s">
        <v>230</v>
      </c>
      <c r="B99" s="9" t="s">
        <v>231</v>
      </c>
      <c r="C99" s="10">
        <v>0</v>
      </c>
      <c r="D99" s="10">
        <v>574.9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12"/>
        <v>0</v>
      </c>
      <c r="L99" s="10">
        <f t="shared" si="13"/>
        <v>574.9</v>
      </c>
      <c r="M99" s="10">
        <f t="shared" si="14"/>
        <v>0</v>
      </c>
      <c r="N99" s="10">
        <f t="shared" si="15"/>
        <v>574.9</v>
      </c>
      <c r="O99" s="10">
        <f t="shared" si="16"/>
        <v>0</v>
      </c>
      <c r="P99" s="10">
        <f t="shared" si="17"/>
        <v>0</v>
      </c>
    </row>
    <row r="100" spans="1:16" ht="12.75">
      <c r="A100" s="5" t="s">
        <v>150</v>
      </c>
      <c r="B100" s="6" t="s">
        <v>151</v>
      </c>
      <c r="C100" s="7">
        <v>1670</v>
      </c>
      <c r="D100" s="7">
        <v>7584.89</v>
      </c>
      <c r="E100" s="7">
        <v>139.16666666666669</v>
      </c>
      <c r="F100" s="7">
        <v>320</v>
      </c>
      <c r="G100" s="7">
        <v>0</v>
      </c>
      <c r="H100" s="7">
        <v>324.72013</v>
      </c>
      <c r="I100" s="7">
        <v>0</v>
      </c>
      <c r="J100" s="7">
        <v>0</v>
      </c>
      <c r="K100" s="7">
        <f t="shared" si="12"/>
        <v>-180.83333333333331</v>
      </c>
      <c r="L100" s="7">
        <f t="shared" si="13"/>
        <v>7264.89</v>
      </c>
      <c r="M100" s="7">
        <f t="shared" si="14"/>
        <v>229.94011976047898</v>
      </c>
      <c r="N100" s="7">
        <f t="shared" si="15"/>
        <v>7260.169870000001</v>
      </c>
      <c r="O100" s="7">
        <f t="shared" si="16"/>
        <v>-185.5534633333333</v>
      </c>
      <c r="P100" s="7">
        <f t="shared" si="17"/>
        <v>233.3318299401197</v>
      </c>
    </row>
    <row r="101" spans="1:16" ht="12.75">
      <c r="A101" s="5" t="s">
        <v>152</v>
      </c>
      <c r="B101" s="6" t="s">
        <v>153</v>
      </c>
      <c r="C101" s="7">
        <v>0</v>
      </c>
      <c r="D101" s="7">
        <v>20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12"/>
        <v>0</v>
      </c>
      <c r="L101" s="7">
        <f t="shared" si="13"/>
        <v>20</v>
      </c>
      <c r="M101" s="7">
        <f t="shared" si="14"/>
        <v>0</v>
      </c>
      <c r="N101" s="7">
        <f t="shared" si="15"/>
        <v>20</v>
      </c>
      <c r="O101" s="7">
        <f t="shared" si="16"/>
        <v>0</v>
      </c>
      <c r="P101" s="7">
        <f t="shared" si="17"/>
        <v>0</v>
      </c>
    </row>
    <row r="102" spans="1:16" ht="25.5">
      <c r="A102" s="8" t="s">
        <v>230</v>
      </c>
      <c r="B102" s="9" t="s">
        <v>231</v>
      </c>
      <c r="C102" s="10">
        <v>0</v>
      </c>
      <c r="D102" s="10">
        <v>20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aca="true" t="shared" si="18" ref="K102:K133">E102-F102</f>
        <v>0</v>
      </c>
      <c r="L102" s="10">
        <f aca="true" t="shared" si="19" ref="L102:L133">D102-F102</f>
        <v>20</v>
      </c>
      <c r="M102" s="10">
        <f aca="true" t="shared" si="20" ref="M102:M133">IF(E102=0,0,(F102/E102)*100)</f>
        <v>0</v>
      </c>
      <c r="N102" s="10">
        <f aca="true" t="shared" si="21" ref="N102:N133">D102-H102</f>
        <v>20</v>
      </c>
      <c r="O102" s="10">
        <f aca="true" t="shared" si="22" ref="O102:O133">E102-H102</f>
        <v>0</v>
      </c>
      <c r="P102" s="10">
        <f aca="true" t="shared" si="23" ref="P102:P133">IF(E102=0,0,(H102/E102)*100)</f>
        <v>0</v>
      </c>
    </row>
    <row r="103" spans="1:16" ht="12.75">
      <c r="A103" s="5" t="s">
        <v>156</v>
      </c>
      <c r="B103" s="6" t="s">
        <v>157</v>
      </c>
      <c r="C103" s="7">
        <v>5</v>
      </c>
      <c r="D103" s="7">
        <v>585</v>
      </c>
      <c r="E103" s="7">
        <v>0.41666666666666663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18"/>
        <v>0.41666666666666663</v>
      </c>
      <c r="L103" s="7">
        <f t="shared" si="19"/>
        <v>585</v>
      </c>
      <c r="M103" s="7">
        <f t="shared" si="20"/>
        <v>0</v>
      </c>
      <c r="N103" s="7">
        <f t="shared" si="21"/>
        <v>585</v>
      </c>
      <c r="O103" s="7">
        <f t="shared" si="22"/>
        <v>0.41666666666666663</v>
      </c>
      <c r="P103" s="7">
        <f t="shared" si="23"/>
        <v>0</v>
      </c>
    </row>
    <row r="104" spans="1:16" ht="12.75">
      <c r="A104" s="8" t="s">
        <v>26</v>
      </c>
      <c r="B104" s="9" t="s">
        <v>27</v>
      </c>
      <c r="C104" s="10">
        <v>0.5</v>
      </c>
      <c r="D104" s="10">
        <v>0.5</v>
      </c>
      <c r="E104" s="10">
        <v>0.041666666666666664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18"/>
        <v>0.041666666666666664</v>
      </c>
      <c r="L104" s="10">
        <f t="shared" si="19"/>
        <v>0.5</v>
      </c>
      <c r="M104" s="10">
        <f t="shared" si="20"/>
        <v>0</v>
      </c>
      <c r="N104" s="10">
        <f t="shared" si="21"/>
        <v>0.5</v>
      </c>
      <c r="O104" s="10">
        <f t="shared" si="22"/>
        <v>0.041666666666666664</v>
      </c>
      <c r="P104" s="10">
        <f t="shared" si="23"/>
        <v>0</v>
      </c>
    </row>
    <row r="105" spans="1:16" ht="12.75">
      <c r="A105" s="8" t="s">
        <v>28</v>
      </c>
      <c r="B105" s="9" t="s">
        <v>29</v>
      </c>
      <c r="C105" s="10">
        <v>2.3</v>
      </c>
      <c r="D105" s="10">
        <v>2.3</v>
      </c>
      <c r="E105" s="10">
        <v>0.19166666666666665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18"/>
        <v>0.19166666666666665</v>
      </c>
      <c r="L105" s="10">
        <f t="shared" si="19"/>
        <v>2.3</v>
      </c>
      <c r="M105" s="10">
        <f t="shared" si="20"/>
        <v>0</v>
      </c>
      <c r="N105" s="10">
        <f t="shared" si="21"/>
        <v>2.3</v>
      </c>
      <c r="O105" s="10">
        <f t="shared" si="22"/>
        <v>0.19166666666666665</v>
      </c>
      <c r="P105" s="10">
        <f t="shared" si="23"/>
        <v>0</v>
      </c>
    </row>
    <row r="106" spans="1:16" ht="12.75">
      <c r="A106" s="8" t="s">
        <v>30</v>
      </c>
      <c r="B106" s="9" t="s">
        <v>31</v>
      </c>
      <c r="C106" s="10">
        <v>2.2</v>
      </c>
      <c r="D106" s="10">
        <v>2.2</v>
      </c>
      <c r="E106" s="10">
        <v>0.18333333333333335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18"/>
        <v>0.18333333333333335</v>
      </c>
      <c r="L106" s="10">
        <f t="shared" si="19"/>
        <v>2.2</v>
      </c>
      <c r="M106" s="10">
        <f t="shared" si="20"/>
        <v>0</v>
      </c>
      <c r="N106" s="10">
        <f t="shared" si="21"/>
        <v>2.2</v>
      </c>
      <c r="O106" s="10">
        <f t="shared" si="22"/>
        <v>0.18333333333333335</v>
      </c>
      <c r="P106" s="10">
        <f t="shared" si="23"/>
        <v>0</v>
      </c>
    </row>
    <row r="107" spans="1:16" ht="25.5">
      <c r="A107" s="8" t="s">
        <v>224</v>
      </c>
      <c r="B107" s="9" t="s">
        <v>225</v>
      </c>
      <c r="C107" s="10">
        <v>0</v>
      </c>
      <c r="D107" s="10">
        <v>580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18"/>
        <v>0</v>
      </c>
      <c r="L107" s="10">
        <f t="shared" si="19"/>
        <v>580</v>
      </c>
      <c r="M107" s="10">
        <f t="shared" si="20"/>
        <v>0</v>
      </c>
      <c r="N107" s="10">
        <f t="shared" si="21"/>
        <v>580</v>
      </c>
      <c r="O107" s="10">
        <f t="shared" si="22"/>
        <v>0</v>
      </c>
      <c r="P107" s="10">
        <f t="shared" si="23"/>
        <v>0</v>
      </c>
    </row>
    <row r="108" spans="1:16" ht="25.5">
      <c r="A108" s="5" t="s">
        <v>158</v>
      </c>
      <c r="B108" s="6" t="s">
        <v>159</v>
      </c>
      <c r="C108" s="7">
        <v>200</v>
      </c>
      <c r="D108" s="7">
        <v>400</v>
      </c>
      <c r="E108" s="7">
        <v>16.666666666666668</v>
      </c>
      <c r="F108" s="7">
        <v>0</v>
      </c>
      <c r="G108" s="7">
        <v>0</v>
      </c>
      <c r="H108" s="7">
        <v>2.77013</v>
      </c>
      <c r="I108" s="7">
        <v>0</v>
      </c>
      <c r="J108" s="7">
        <v>0</v>
      </c>
      <c r="K108" s="7">
        <f t="shared" si="18"/>
        <v>16.666666666666668</v>
      </c>
      <c r="L108" s="7">
        <f t="shared" si="19"/>
        <v>400</v>
      </c>
      <c r="M108" s="7">
        <f t="shared" si="20"/>
        <v>0</v>
      </c>
      <c r="N108" s="7">
        <f t="shared" si="21"/>
        <v>397.22987</v>
      </c>
      <c r="O108" s="7">
        <f t="shared" si="22"/>
        <v>13.896536666666668</v>
      </c>
      <c r="P108" s="7">
        <f t="shared" si="23"/>
        <v>16.62078</v>
      </c>
    </row>
    <row r="109" spans="1:16" ht="12.75">
      <c r="A109" s="8" t="s">
        <v>22</v>
      </c>
      <c r="B109" s="9" t="s">
        <v>23</v>
      </c>
      <c r="C109" s="10">
        <v>110</v>
      </c>
      <c r="D109" s="10">
        <v>110</v>
      </c>
      <c r="E109" s="10">
        <v>9.166666666666666</v>
      </c>
      <c r="F109" s="10">
        <v>0</v>
      </c>
      <c r="G109" s="10">
        <v>0</v>
      </c>
      <c r="H109" s="10">
        <v>2.18535</v>
      </c>
      <c r="I109" s="10">
        <v>0</v>
      </c>
      <c r="J109" s="10">
        <v>0</v>
      </c>
      <c r="K109" s="10">
        <f t="shared" si="18"/>
        <v>9.166666666666666</v>
      </c>
      <c r="L109" s="10">
        <f t="shared" si="19"/>
        <v>110</v>
      </c>
      <c r="M109" s="10">
        <f t="shared" si="20"/>
        <v>0</v>
      </c>
      <c r="N109" s="10">
        <f t="shared" si="21"/>
        <v>107.81465</v>
      </c>
      <c r="O109" s="10">
        <f t="shared" si="22"/>
        <v>6.981316666666666</v>
      </c>
      <c r="P109" s="10">
        <f t="shared" si="23"/>
        <v>23.840181818181822</v>
      </c>
    </row>
    <row r="110" spans="1:16" ht="12.75">
      <c r="A110" s="8" t="s">
        <v>24</v>
      </c>
      <c r="B110" s="9" t="s">
        <v>25</v>
      </c>
      <c r="C110" s="10">
        <v>38.5</v>
      </c>
      <c r="D110" s="10">
        <v>38.5</v>
      </c>
      <c r="E110" s="10">
        <v>3.2083333333333335</v>
      </c>
      <c r="F110" s="10">
        <v>0</v>
      </c>
      <c r="G110" s="10">
        <v>0</v>
      </c>
      <c r="H110" s="10">
        <v>0.48078</v>
      </c>
      <c r="I110" s="10">
        <v>0</v>
      </c>
      <c r="J110" s="10">
        <v>0</v>
      </c>
      <c r="K110" s="10">
        <f t="shared" si="18"/>
        <v>3.2083333333333335</v>
      </c>
      <c r="L110" s="10">
        <f t="shared" si="19"/>
        <v>38.5</v>
      </c>
      <c r="M110" s="10">
        <f t="shared" si="20"/>
        <v>0</v>
      </c>
      <c r="N110" s="10">
        <f t="shared" si="21"/>
        <v>38.01922</v>
      </c>
      <c r="O110" s="10">
        <f t="shared" si="22"/>
        <v>2.7275533333333337</v>
      </c>
      <c r="P110" s="10">
        <f t="shared" si="23"/>
        <v>14.985350649350648</v>
      </c>
    </row>
    <row r="111" spans="1:16" ht="12.75">
      <c r="A111" s="8" t="s">
        <v>26</v>
      </c>
      <c r="B111" s="9" t="s">
        <v>27</v>
      </c>
      <c r="C111" s="10">
        <v>27</v>
      </c>
      <c r="D111" s="10">
        <v>27</v>
      </c>
      <c r="E111" s="10">
        <v>2.25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18"/>
        <v>2.25</v>
      </c>
      <c r="L111" s="10">
        <f t="shared" si="19"/>
        <v>27</v>
      </c>
      <c r="M111" s="10">
        <f t="shared" si="20"/>
        <v>0</v>
      </c>
      <c r="N111" s="10">
        <f t="shared" si="21"/>
        <v>27</v>
      </c>
      <c r="O111" s="10">
        <f t="shared" si="22"/>
        <v>2.25</v>
      </c>
      <c r="P111" s="10">
        <f t="shared" si="23"/>
        <v>0</v>
      </c>
    </row>
    <row r="112" spans="1:16" ht="12.75">
      <c r="A112" s="8" t="s">
        <v>28</v>
      </c>
      <c r="B112" s="9" t="s">
        <v>29</v>
      </c>
      <c r="C112" s="10">
        <v>10</v>
      </c>
      <c r="D112" s="10">
        <v>10</v>
      </c>
      <c r="E112" s="10">
        <v>0.8333333333333334</v>
      </c>
      <c r="F112" s="10">
        <v>0</v>
      </c>
      <c r="G112" s="10">
        <v>0</v>
      </c>
      <c r="H112" s="10">
        <v>0.10400000000000001</v>
      </c>
      <c r="I112" s="10">
        <v>0</v>
      </c>
      <c r="J112" s="10">
        <v>0</v>
      </c>
      <c r="K112" s="10">
        <f t="shared" si="18"/>
        <v>0.8333333333333334</v>
      </c>
      <c r="L112" s="10">
        <f t="shared" si="19"/>
        <v>10</v>
      </c>
      <c r="M112" s="10">
        <f t="shared" si="20"/>
        <v>0</v>
      </c>
      <c r="N112" s="10">
        <f t="shared" si="21"/>
        <v>9.896</v>
      </c>
      <c r="O112" s="10">
        <f t="shared" si="22"/>
        <v>0.7293333333333334</v>
      </c>
      <c r="P112" s="10">
        <f t="shared" si="23"/>
        <v>12.48</v>
      </c>
    </row>
    <row r="113" spans="1:16" ht="12.75">
      <c r="A113" s="8" t="s">
        <v>30</v>
      </c>
      <c r="B113" s="9" t="s">
        <v>31</v>
      </c>
      <c r="C113" s="10">
        <v>2.5</v>
      </c>
      <c r="D113" s="10">
        <v>2.5</v>
      </c>
      <c r="E113" s="10">
        <v>0.20833333333333334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18"/>
        <v>0.20833333333333334</v>
      </c>
      <c r="L113" s="10">
        <f t="shared" si="19"/>
        <v>2.5</v>
      </c>
      <c r="M113" s="10">
        <f t="shared" si="20"/>
        <v>0</v>
      </c>
      <c r="N113" s="10">
        <f t="shared" si="21"/>
        <v>2.5</v>
      </c>
      <c r="O113" s="10">
        <f t="shared" si="22"/>
        <v>0.20833333333333334</v>
      </c>
      <c r="P113" s="10">
        <f t="shared" si="23"/>
        <v>0</v>
      </c>
    </row>
    <row r="114" spans="1:16" ht="12.75">
      <c r="A114" s="8" t="s">
        <v>32</v>
      </c>
      <c r="B114" s="9" t="s">
        <v>33</v>
      </c>
      <c r="C114" s="10">
        <v>9.5</v>
      </c>
      <c r="D114" s="10">
        <v>9.5</v>
      </c>
      <c r="E114" s="10">
        <v>0.7916666666666666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18"/>
        <v>0.7916666666666666</v>
      </c>
      <c r="L114" s="10">
        <f t="shared" si="19"/>
        <v>9.5</v>
      </c>
      <c r="M114" s="10">
        <f t="shared" si="20"/>
        <v>0</v>
      </c>
      <c r="N114" s="10">
        <f t="shared" si="21"/>
        <v>9.5</v>
      </c>
      <c r="O114" s="10">
        <f t="shared" si="22"/>
        <v>0.7916666666666666</v>
      </c>
      <c r="P114" s="10">
        <f t="shared" si="23"/>
        <v>0</v>
      </c>
    </row>
    <row r="115" spans="1:16" ht="12.75">
      <c r="A115" s="8" t="s">
        <v>34</v>
      </c>
      <c r="B115" s="9" t="s">
        <v>35</v>
      </c>
      <c r="C115" s="10">
        <v>1</v>
      </c>
      <c r="D115" s="10">
        <v>1</v>
      </c>
      <c r="E115" s="10">
        <v>0.08333333333333333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18"/>
        <v>0.08333333333333333</v>
      </c>
      <c r="L115" s="10">
        <f t="shared" si="19"/>
        <v>1</v>
      </c>
      <c r="M115" s="10">
        <f t="shared" si="20"/>
        <v>0</v>
      </c>
      <c r="N115" s="10">
        <f t="shared" si="21"/>
        <v>1</v>
      </c>
      <c r="O115" s="10">
        <f t="shared" si="22"/>
        <v>0.08333333333333333</v>
      </c>
      <c r="P115" s="10">
        <f t="shared" si="23"/>
        <v>0</v>
      </c>
    </row>
    <row r="116" spans="1:16" ht="12.75">
      <c r="A116" s="8" t="s">
        <v>36</v>
      </c>
      <c r="B116" s="9" t="s">
        <v>37</v>
      </c>
      <c r="C116" s="10">
        <v>1.5</v>
      </c>
      <c r="D116" s="10">
        <v>1.5</v>
      </c>
      <c r="E116" s="10">
        <v>0.125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18"/>
        <v>0.125</v>
      </c>
      <c r="L116" s="10">
        <f t="shared" si="19"/>
        <v>1.5</v>
      </c>
      <c r="M116" s="10">
        <f t="shared" si="20"/>
        <v>0</v>
      </c>
      <c r="N116" s="10">
        <f t="shared" si="21"/>
        <v>1.5</v>
      </c>
      <c r="O116" s="10">
        <f t="shared" si="22"/>
        <v>0.125</v>
      </c>
      <c r="P116" s="10">
        <f t="shared" si="23"/>
        <v>0</v>
      </c>
    </row>
    <row r="117" spans="1:16" ht="25.5">
      <c r="A117" s="8" t="s">
        <v>224</v>
      </c>
      <c r="B117" s="9" t="s">
        <v>225</v>
      </c>
      <c r="C117" s="10">
        <v>0</v>
      </c>
      <c r="D117" s="10">
        <v>200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18"/>
        <v>0</v>
      </c>
      <c r="L117" s="10">
        <f t="shared" si="19"/>
        <v>200</v>
      </c>
      <c r="M117" s="10">
        <f t="shared" si="20"/>
        <v>0</v>
      </c>
      <c r="N117" s="10">
        <f t="shared" si="21"/>
        <v>200</v>
      </c>
      <c r="O117" s="10">
        <f t="shared" si="22"/>
        <v>0</v>
      </c>
      <c r="P117" s="10">
        <f t="shared" si="23"/>
        <v>0</v>
      </c>
    </row>
    <row r="118" spans="1:16" ht="12.75">
      <c r="A118" s="5" t="s">
        <v>160</v>
      </c>
      <c r="B118" s="6" t="s">
        <v>161</v>
      </c>
      <c r="C118" s="7">
        <v>1465</v>
      </c>
      <c r="D118" s="7">
        <v>1465</v>
      </c>
      <c r="E118" s="7">
        <v>122.08333333333334</v>
      </c>
      <c r="F118" s="7">
        <v>0</v>
      </c>
      <c r="G118" s="7">
        <v>0</v>
      </c>
      <c r="H118" s="7">
        <v>1.95</v>
      </c>
      <c r="I118" s="7">
        <v>0</v>
      </c>
      <c r="J118" s="7">
        <v>0</v>
      </c>
      <c r="K118" s="7">
        <f t="shared" si="18"/>
        <v>122.08333333333334</v>
      </c>
      <c r="L118" s="7">
        <f t="shared" si="19"/>
        <v>1465</v>
      </c>
      <c r="M118" s="7">
        <f t="shared" si="20"/>
        <v>0</v>
      </c>
      <c r="N118" s="7">
        <f t="shared" si="21"/>
        <v>1463.05</v>
      </c>
      <c r="O118" s="7">
        <f t="shared" si="22"/>
        <v>120.13333333333334</v>
      </c>
      <c r="P118" s="7">
        <f t="shared" si="23"/>
        <v>1.5972696245733786</v>
      </c>
    </row>
    <row r="119" spans="1:16" ht="12.75">
      <c r="A119" s="8" t="s">
        <v>22</v>
      </c>
      <c r="B119" s="9" t="s">
        <v>23</v>
      </c>
      <c r="C119" s="10">
        <v>1047.5</v>
      </c>
      <c r="D119" s="10">
        <v>1047.5</v>
      </c>
      <c r="E119" s="10">
        <v>87.29166666666667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18"/>
        <v>87.29166666666667</v>
      </c>
      <c r="L119" s="10">
        <f t="shared" si="19"/>
        <v>1047.5</v>
      </c>
      <c r="M119" s="10">
        <f t="shared" si="20"/>
        <v>0</v>
      </c>
      <c r="N119" s="10">
        <f t="shared" si="21"/>
        <v>1047.5</v>
      </c>
      <c r="O119" s="10">
        <f t="shared" si="22"/>
        <v>87.29166666666667</v>
      </c>
      <c r="P119" s="10">
        <f t="shared" si="23"/>
        <v>0</v>
      </c>
    </row>
    <row r="120" spans="1:16" ht="12.75">
      <c r="A120" s="8" t="s">
        <v>24</v>
      </c>
      <c r="B120" s="9" t="s">
        <v>25</v>
      </c>
      <c r="C120" s="10">
        <v>372.3</v>
      </c>
      <c r="D120" s="10">
        <v>372.3</v>
      </c>
      <c r="E120" s="10">
        <v>31.025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18"/>
        <v>31.025</v>
      </c>
      <c r="L120" s="10">
        <f t="shared" si="19"/>
        <v>372.3</v>
      </c>
      <c r="M120" s="10">
        <f t="shared" si="20"/>
        <v>0</v>
      </c>
      <c r="N120" s="10">
        <f t="shared" si="21"/>
        <v>372.3</v>
      </c>
      <c r="O120" s="10">
        <f t="shared" si="22"/>
        <v>31.025</v>
      </c>
      <c r="P120" s="10">
        <f t="shared" si="23"/>
        <v>0</v>
      </c>
    </row>
    <row r="121" spans="1:16" ht="12.75">
      <c r="A121" s="8" t="s">
        <v>26</v>
      </c>
      <c r="B121" s="9" t="s">
        <v>27</v>
      </c>
      <c r="C121" s="10">
        <v>21.2</v>
      </c>
      <c r="D121" s="10">
        <v>21.2</v>
      </c>
      <c r="E121" s="10">
        <v>1.7666666666666668</v>
      </c>
      <c r="F121" s="10">
        <v>0</v>
      </c>
      <c r="G121" s="10">
        <v>0</v>
      </c>
      <c r="H121" s="10">
        <v>1.95</v>
      </c>
      <c r="I121" s="10">
        <v>0</v>
      </c>
      <c r="J121" s="10">
        <v>0</v>
      </c>
      <c r="K121" s="10">
        <f t="shared" si="18"/>
        <v>1.7666666666666668</v>
      </c>
      <c r="L121" s="10">
        <f t="shared" si="19"/>
        <v>21.2</v>
      </c>
      <c r="M121" s="10">
        <f t="shared" si="20"/>
        <v>0</v>
      </c>
      <c r="N121" s="10">
        <f t="shared" si="21"/>
        <v>19.25</v>
      </c>
      <c r="O121" s="10">
        <f t="shared" si="22"/>
        <v>-0.18333333333333313</v>
      </c>
      <c r="P121" s="10">
        <f t="shared" si="23"/>
        <v>110.37735849056602</v>
      </c>
    </row>
    <row r="122" spans="1:16" ht="12.75">
      <c r="A122" s="8" t="s">
        <v>28</v>
      </c>
      <c r="B122" s="9" t="s">
        <v>29</v>
      </c>
      <c r="C122" s="10">
        <v>11.5</v>
      </c>
      <c r="D122" s="10">
        <v>11.5</v>
      </c>
      <c r="E122" s="10">
        <v>0.9583333333333334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18"/>
        <v>0.9583333333333334</v>
      </c>
      <c r="L122" s="10">
        <f t="shared" si="19"/>
        <v>11.5</v>
      </c>
      <c r="M122" s="10">
        <f t="shared" si="20"/>
        <v>0</v>
      </c>
      <c r="N122" s="10">
        <f t="shared" si="21"/>
        <v>11.5</v>
      </c>
      <c r="O122" s="10">
        <f t="shared" si="22"/>
        <v>0.9583333333333334</v>
      </c>
      <c r="P122" s="10">
        <f t="shared" si="23"/>
        <v>0</v>
      </c>
    </row>
    <row r="123" spans="1:16" ht="12.75">
      <c r="A123" s="8" t="s">
        <v>32</v>
      </c>
      <c r="B123" s="9" t="s">
        <v>33</v>
      </c>
      <c r="C123" s="10">
        <v>11.4</v>
      </c>
      <c r="D123" s="10">
        <v>11.4</v>
      </c>
      <c r="E123" s="10">
        <v>0.95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18"/>
        <v>0.95</v>
      </c>
      <c r="L123" s="10">
        <f t="shared" si="19"/>
        <v>11.4</v>
      </c>
      <c r="M123" s="10">
        <f t="shared" si="20"/>
        <v>0</v>
      </c>
      <c r="N123" s="10">
        <f t="shared" si="21"/>
        <v>11.4</v>
      </c>
      <c r="O123" s="10">
        <f t="shared" si="22"/>
        <v>0.95</v>
      </c>
      <c r="P123" s="10">
        <f t="shared" si="23"/>
        <v>0</v>
      </c>
    </row>
    <row r="124" spans="1:16" ht="12.75">
      <c r="A124" s="8" t="s">
        <v>34</v>
      </c>
      <c r="B124" s="9" t="s">
        <v>35</v>
      </c>
      <c r="C124" s="10">
        <v>0.2</v>
      </c>
      <c r="D124" s="10">
        <v>0.2</v>
      </c>
      <c r="E124" s="10">
        <v>0.01666666666666667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18"/>
        <v>0.01666666666666667</v>
      </c>
      <c r="L124" s="10">
        <f t="shared" si="19"/>
        <v>0.2</v>
      </c>
      <c r="M124" s="10">
        <f t="shared" si="20"/>
        <v>0</v>
      </c>
      <c r="N124" s="10">
        <f t="shared" si="21"/>
        <v>0.2</v>
      </c>
      <c r="O124" s="10">
        <f t="shared" si="22"/>
        <v>0.01666666666666667</v>
      </c>
      <c r="P124" s="10">
        <f t="shared" si="23"/>
        <v>0</v>
      </c>
    </row>
    <row r="125" spans="1:16" ht="12.75">
      <c r="A125" s="8" t="s">
        <v>36</v>
      </c>
      <c r="B125" s="9" t="s">
        <v>37</v>
      </c>
      <c r="C125" s="10">
        <v>0.9</v>
      </c>
      <c r="D125" s="10">
        <v>0.9</v>
      </c>
      <c r="E125" s="10">
        <v>0.075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18"/>
        <v>0.075</v>
      </c>
      <c r="L125" s="10">
        <f t="shared" si="19"/>
        <v>0.9</v>
      </c>
      <c r="M125" s="10">
        <f t="shared" si="20"/>
        <v>0</v>
      </c>
      <c r="N125" s="10">
        <f t="shared" si="21"/>
        <v>0.9</v>
      </c>
      <c r="O125" s="10">
        <f t="shared" si="22"/>
        <v>0.075</v>
      </c>
      <c r="P125" s="10">
        <f t="shared" si="23"/>
        <v>0</v>
      </c>
    </row>
    <row r="126" spans="1:16" ht="12.75">
      <c r="A126" s="5" t="s">
        <v>164</v>
      </c>
      <c r="B126" s="6" t="s">
        <v>165</v>
      </c>
      <c r="C126" s="7">
        <v>0</v>
      </c>
      <c r="D126" s="7">
        <v>662.8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8"/>
        <v>0</v>
      </c>
      <c r="L126" s="7">
        <f t="shared" si="19"/>
        <v>662.8</v>
      </c>
      <c r="M126" s="7">
        <f t="shared" si="20"/>
        <v>0</v>
      </c>
      <c r="N126" s="7">
        <f t="shared" si="21"/>
        <v>662.8</v>
      </c>
      <c r="O126" s="7">
        <f t="shared" si="22"/>
        <v>0</v>
      </c>
      <c r="P126" s="7">
        <f t="shared" si="23"/>
        <v>0</v>
      </c>
    </row>
    <row r="127" spans="1:16" ht="25.5">
      <c r="A127" s="8" t="s">
        <v>224</v>
      </c>
      <c r="B127" s="9" t="s">
        <v>225</v>
      </c>
      <c r="C127" s="10">
        <v>0</v>
      </c>
      <c r="D127" s="10">
        <v>662.8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18"/>
        <v>0</v>
      </c>
      <c r="L127" s="10">
        <f t="shared" si="19"/>
        <v>662.8</v>
      </c>
      <c r="M127" s="10">
        <f t="shared" si="20"/>
        <v>0</v>
      </c>
      <c r="N127" s="10">
        <f t="shared" si="21"/>
        <v>662.8</v>
      </c>
      <c r="O127" s="10">
        <f t="shared" si="22"/>
        <v>0</v>
      </c>
      <c r="P127" s="10">
        <f t="shared" si="23"/>
        <v>0</v>
      </c>
    </row>
    <row r="128" spans="1:16" ht="12.75">
      <c r="A128" s="5" t="s">
        <v>226</v>
      </c>
      <c r="B128" s="6" t="s">
        <v>227</v>
      </c>
      <c r="C128" s="7">
        <v>0</v>
      </c>
      <c r="D128" s="7">
        <v>580.53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8"/>
        <v>0</v>
      </c>
      <c r="L128" s="7">
        <f t="shared" si="19"/>
        <v>580.53</v>
      </c>
      <c r="M128" s="7">
        <f t="shared" si="20"/>
        <v>0</v>
      </c>
      <c r="N128" s="7">
        <f t="shared" si="21"/>
        <v>580.53</v>
      </c>
      <c r="O128" s="7">
        <f t="shared" si="22"/>
        <v>0</v>
      </c>
      <c r="P128" s="7">
        <f t="shared" si="23"/>
        <v>0</v>
      </c>
    </row>
    <row r="129" spans="1:16" ht="12.75">
      <c r="A129" s="8" t="s">
        <v>236</v>
      </c>
      <c r="B129" s="9" t="s">
        <v>237</v>
      </c>
      <c r="C129" s="10">
        <v>0</v>
      </c>
      <c r="D129" s="10">
        <v>380.53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18"/>
        <v>0</v>
      </c>
      <c r="L129" s="10">
        <f t="shared" si="19"/>
        <v>380.53</v>
      </c>
      <c r="M129" s="10">
        <f t="shared" si="20"/>
        <v>0</v>
      </c>
      <c r="N129" s="10">
        <f t="shared" si="21"/>
        <v>380.53</v>
      </c>
      <c r="O129" s="10">
        <f t="shared" si="22"/>
        <v>0</v>
      </c>
      <c r="P129" s="10">
        <f t="shared" si="23"/>
        <v>0</v>
      </c>
    </row>
    <row r="130" spans="1:16" ht="25.5">
      <c r="A130" s="8" t="s">
        <v>230</v>
      </c>
      <c r="B130" s="9" t="s">
        <v>231</v>
      </c>
      <c r="C130" s="10">
        <v>0</v>
      </c>
      <c r="D130" s="10">
        <v>200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8"/>
        <v>0</v>
      </c>
      <c r="L130" s="10">
        <f t="shared" si="19"/>
        <v>200</v>
      </c>
      <c r="M130" s="10">
        <f t="shared" si="20"/>
        <v>0</v>
      </c>
      <c r="N130" s="10">
        <f t="shared" si="21"/>
        <v>200</v>
      </c>
      <c r="O130" s="10">
        <f t="shared" si="22"/>
        <v>0</v>
      </c>
      <c r="P130" s="10">
        <f t="shared" si="23"/>
        <v>0</v>
      </c>
    </row>
    <row r="131" spans="1:16" ht="51">
      <c r="A131" s="5" t="s">
        <v>232</v>
      </c>
      <c r="B131" s="6" t="s">
        <v>233</v>
      </c>
      <c r="C131" s="7">
        <v>0</v>
      </c>
      <c r="D131" s="7">
        <v>3871.56</v>
      </c>
      <c r="E131" s="7">
        <v>0</v>
      </c>
      <c r="F131" s="7">
        <v>320</v>
      </c>
      <c r="G131" s="7">
        <v>0</v>
      </c>
      <c r="H131" s="7">
        <v>320</v>
      </c>
      <c r="I131" s="7">
        <v>0</v>
      </c>
      <c r="J131" s="7">
        <v>0</v>
      </c>
      <c r="K131" s="7">
        <f t="shared" si="18"/>
        <v>-320</v>
      </c>
      <c r="L131" s="7">
        <f t="shared" si="19"/>
        <v>3551.56</v>
      </c>
      <c r="M131" s="7">
        <f t="shared" si="20"/>
        <v>0</v>
      </c>
      <c r="N131" s="7">
        <f t="shared" si="21"/>
        <v>3551.56</v>
      </c>
      <c r="O131" s="7">
        <f t="shared" si="22"/>
        <v>-320</v>
      </c>
      <c r="P131" s="7">
        <f t="shared" si="23"/>
        <v>0</v>
      </c>
    </row>
    <row r="132" spans="1:16" ht="25.5">
      <c r="A132" s="8" t="s">
        <v>230</v>
      </c>
      <c r="B132" s="9" t="s">
        <v>231</v>
      </c>
      <c r="C132" s="10">
        <v>0</v>
      </c>
      <c r="D132" s="10">
        <v>3871.56</v>
      </c>
      <c r="E132" s="10">
        <v>0</v>
      </c>
      <c r="F132" s="10">
        <v>320</v>
      </c>
      <c r="G132" s="10">
        <v>0</v>
      </c>
      <c r="H132" s="10">
        <v>320</v>
      </c>
      <c r="I132" s="10">
        <v>0</v>
      </c>
      <c r="J132" s="10">
        <v>0</v>
      </c>
      <c r="K132" s="10">
        <f t="shared" si="18"/>
        <v>-320</v>
      </c>
      <c r="L132" s="10">
        <f t="shared" si="19"/>
        <v>3551.56</v>
      </c>
      <c r="M132" s="10">
        <f t="shared" si="20"/>
        <v>0</v>
      </c>
      <c r="N132" s="10">
        <f t="shared" si="21"/>
        <v>3551.56</v>
      </c>
      <c r="O132" s="10">
        <f t="shared" si="22"/>
        <v>-320</v>
      </c>
      <c r="P132" s="10">
        <f t="shared" si="23"/>
        <v>0</v>
      </c>
    </row>
    <row r="133" spans="1:16" ht="25.5">
      <c r="A133" s="5" t="s">
        <v>168</v>
      </c>
      <c r="B133" s="6" t="s">
        <v>169</v>
      </c>
      <c r="C133" s="7">
        <v>785.8340000000001</v>
      </c>
      <c r="D133" s="7">
        <v>144356.234</v>
      </c>
      <c r="E133" s="7">
        <v>15102.05</v>
      </c>
      <c r="F133" s="7">
        <v>2601.4056</v>
      </c>
      <c r="G133" s="7">
        <v>0</v>
      </c>
      <c r="H133" s="7">
        <v>2601.4056</v>
      </c>
      <c r="I133" s="7">
        <v>0</v>
      </c>
      <c r="J133" s="7">
        <v>0</v>
      </c>
      <c r="K133" s="7">
        <f t="shared" si="18"/>
        <v>12500.6444</v>
      </c>
      <c r="L133" s="7">
        <f t="shared" si="19"/>
        <v>141754.8284</v>
      </c>
      <c r="M133" s="7">
        <f t="shared" si="20"/>
        <v>17.225513092593392</v>
      </c>
      <c r="N133" s="7">
        <f t="shared" si="21"/>
        <v>141754.8284</v>
      </c>
      <c r="O133" s="7">
        <f t="shared" si="22"/>
        <v>12500.6444</v>
      </c>
      <c r="P133" s="7">
        <f t="shared" si="23"/>
        <v>17.225513092593392</v>
      </c>
    </row>
    <row r="134" spans="1:16" ht="12.75">
      <c r="A134" s="5" t="s">
        <v>152</v>
      </c>
      <c r="B134" s="6" t="s">
        <v>153</v>
      </c>
      <c r="C134" s="7">
        <v>0</v>
      </c>
      <c r="D134" s="7">
        <v>29804.88</v>
      </c>
      <c r="E134" s="7">
        <v>2232.45</v>
      </c>
      <c r="F134" s="7">
        <v>15.51</v>
      </c>
      <c r="G134" s="7">
        <v>0</v>
      </c>
      <c r="H134" s="7">
        <v>15.51</v>
      </c>
      <c r="I134" s="7">
        <v>0</v>
      </c>
      <c r="J134" s="7">
        <v>0</v>
      </c>
      <c r="K134" s="7">
        <f aca="true" t="shared" si="24" ref="K134:K165">E134-F134</f>
        <v>2216.9399999999996</v>
      </c>
      <c r="L134" s="7">
        <f aca="true" t="shared" si="25" ref="L134:L165">D134-F134</f>
        <v>29789.370000000003</v>
      </c>
      <c r="M134" s="7">
        <f aca="true" t="shared" si="26" ref="M134:M165">IF(E134=0,0,(F134/E134)*100)</f>
        <v>0.6947524020694753</v>
      </c>
      <c r="N134" s="7">
        <f aca="true" t="shared" si="27" ref="N134:N165">D134-H134</f>
        <v>29789.370000000003</v>
      </c>
      <c r="O134" s="7">
        <f aca="true" t="shared" si="28" ref="O134:O165">E134-H134</f>
        <v>2216.9399999999996</v>
      </c>
      <c r="P134" s="7">
        <f aca="true" t="shared" si="29" ref="P134:P165">IF(E134=0,0,(H134/E134)*100)</f>
        <v>0.6947524020694753</v>
      </c>
    </row>
    <row r="135" spans="1:16" ht="12.75">
      <c r="A135" s="8" t="s">
        <v>234</v>
      </c>
      <c r="B135" s="9" t="s">
        <v>235</v>
      </c>
      <c r="C135" s="10">
        <v>0</v>
      </c>
      <c r="D135" s="10">
        <v>29804.88</v>
      </c>
      <c r="E135" s="10">
        <v>2232.45</v>
      </c>
      <c r="F135" s="10">
        <v>15.51</v>
      </c>
      <c r="G135" s="10">
        <v>0</v>
      </c>
      <c r="H135" s="10">
        <v>15.51</v>
      </c>
      <c r="I135" s="10">
        <v>0</v>
      </c>
      <c r="J135" s="10">
        <v>0</v>
      </c>
      <c r="K135" s="10">
        <f t="shared" si="24"/>
        <v>2216.9399999999996</v>
      </c>
      <c r="L135" s="10">
        <f t="shared" si="25"/>
        <v>29789.370000000003</v>
      </c>
      <c r="M135" s="10">
        <f t="shared" si="26"/>
        <v>0.6947524020694753</v>
      </c>
      <c r="N135" s="10">
        <f t="shared" si="27"/>
        <v>29789.370000000003</v>
      </c>
      <c r="O135" s="10">
        <f t="shared" si="28"/>
        <v>2216.9399999999996</v>
      </c>
      <c r="P135" s="10">
        <f t="shared" si="29"/>
        <v>0.6947524020694753</v>
      </c>
    </row>
    <row r="136" spans="1:16" ht="51">
      <c r="A136" s="5" t="s">
        <v>170</v>
      </c>
      <c r="B136" s="6" t="s">
        <v>171</v>
      </c>
      <c r="C136" s="7">
        <v>0</v>
      </c>
      <c r="D136" s="7">
        <v>1100</v>
      </c>
      <c r="E136" s="7">
        <v>214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4"/>
        <v>214</v>
      </c>
      <c r="L136" s="7">
        <f t="shared" si="25"/>
        <v>1100</v>
      </c>
      <c r="M136" s="7">
        <f t="shared" si="26"/>
        <v>0</v>
      </c>
      <c r="N136" s="7">
        <f t="shared" si="27"/>
        <v>1100</v>
      </c>
      <c r="O136" s="7">
        <f t="shared" si="28"/>
        <v>214</v>
      </c>
      <c r="P136" s="7">
        <f t="shared" si="29"/>
        <v>0</v>
      </c>
    </row>
    <row r="137" spans="1:16" ht="12.75">
      <c r="A137" s="8" t="s">
        <v>234</v>
      </c>
      <c r="B137" s="9" t="s">
        <v>235</v>
      </c>
      <c r="C137" s="10">
        <v>0</v>
      </c>
      <c r="D137" s="10">
        <v>1100</v>
      </c>
      <c r="E137" s="10">
        <v>214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24"/>
        <v>214</v>
      </c>
      <c r="L137" s="10">
        <f t="shared" si="25"/>
        <v>1100</v>
      </c>
      <c r="M137" s="10">
        <f t="shared" si="26"/>
        <v>0</v>
      </c>
      <c r="N137" s="10">
        <f t="shared" si="27"/>
        <v>1100</v>
      </c>
      <c r="O137" s="10">
        <f t="shared" si="28"/>
        <v>214</v>
      </c>
      <c r="P137" s="10">
        <f t="shared" si="29"/>
        <v>0</v>
      </c>
    </row>
    <row r="138" spans="1:16" ht="12.75">
      <c r="A138" s="5" t="s">
        <v>226</v>
      </c>
      <c r="B138" s="6" t="s">
        <v>227</v>
      </c>
      <c r="C138" s="7">
        <v>0</v>
      </c>
      <c r="D138" s="7">
        <v>6682.19</v>
      </c>
      <c r="E138" s="7">
        <v>200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4"/>
        <v>200</v>
      </c>
      <c r="L138" s="7">
        <f t="shared" si="25"/>
        <v>6682.19</v>
      </c>
      <c r="M138" s="7">
        <f t="shared" si="26"/>
        <v>0</v>
      </c>
      <c r="N138" s="7">
        <f t="shared" si="27"/>
        <v>6682.19</v>
      </c>
      <c r="O138" s="7">
        <f t="shared" si="28"/>
        <v>200</v>
      </c>
      <c r="P138" s="7">
        <f t="shared" si="29"/>
        <v>0</v>
      </c>
    </row>
    <row r="139" spans="1:16" ht="12.75">
      <c r="A139" s="8" t="s">
        <v>228</v>
      </c>
      <c r="B139" s="9" t="s">
        <v>229</v>
      </c>
      <c r="C139" s="10">
        <v>0</v>
      </c>
      <c r="D139" s="10">
        <v>2570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24"/>
        <v>0</v>
      </c>
      <c r="L139" s="10">
        <f t="shared" si="25"/>
        <v>2570</v>
      </c>
      <c r="M139" s="10">
        <f t="shared" si="26"/>
        <v>0</v>
      </c>
      <c r="N139" s="10">
        <f t="shared" si="27"/>
        <v>2570</v>
      </c>
      <c r="O139" s="10">
        <f t="shared" si="28"/>
        <v>0</v>
      </c>
      <c r="P139" s="10">
        <f t="shared" si="29"/>
        <v>0</v>
      </c>
    </row>
    <row r="140" spans="1:16" ht="12.75">
      <c r="A140" s="8" t="s">
        <v>236</v>
      </c>
      <c r="B140" s="9" t="s">
        <v>237</v>
      </c>
      <c r="C140" s="10">
        <v>0</v>
      </c>
      <c r="D140" s="10">
        <v>2445</v>
      </c>
      <c r="E140" s="10">
        <v>200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24"/>
        <v>200</v>
      </c>
      <c r="L140" s="10">
        <f t="shared" si="25"/>
        <v>2445</v>
      </c>
      <c r="M140" s="10">
        <f t="shared" si="26"/>
        <v>0</v>
      </c>
      <c r="N140" s="10">
        <f t="shared" si="27"/>
        <v>2445</v>
      </c>
      <c r="O140" s="10">
        <f t="shared" si="28"/>
        <v>200</v>
      </c>
      <c r="P140" s="10">
        <f t="shared" si="29"/>
        <v>0</v>
      </c>
    </row>
    <row r="141" spans="1:16" ht="25.5">
      <c r="A141" s="8" t="s">
        <v>230</v>
      </c>
      <c r="B141" s="9" t="s">
        <v>231</v>
      </c>
      <c r="C141" s="10">
        <v>0</v>
      </c>
      <c r="D141" s="10">
        <v>1667.19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24"/>
        <v>0</v>
      </c>
      <c r="L141" s="10">
        <f t="shared" si="25"/>
        <v>1667.19</v>
      </c>
      <c r="M141" s="10">
        <f t="shared" si="26"/>
        <v>0</v>
      </c>
      <c r="N141" s="10">
        <f t="shared" si="27"/>
        <v>1667.19</v>
      </c>
      <c r="O141" s="10">
        <f t="shared" si="28"/>
        <v>0</v>
      </c>
      <c r="P141" s="10">
        <f t="shared" si="29"/>
        <v>0</v>
      </c>
    </row>
    <row r="142" spans="1:16" ht="38.25">
      <c r="A142" s="5" t="s">
        <v>48</v>
      </c>
      <c r="B142" s="6" t="s">
        <v>49</v>
      </c>
      <c r="C142" s="7">
        <v>0</v>
      </c>
      <c r="D142" s="7">
        <v>28060</v>
      </c>
      <c r="E142" s="7">
        <v>6000</v>
      </c>
      <c r="F142" s="7">
        <v>61.77624</v>
      </c>
      <c r="G142" s="7">
        <v>0</v>
      </c>
      <c r="H142" s="7">
        <v>61.77624</v>
      </c>
      <c r="I142" s="7">
        <v>0</v>
      </c>
      <c r="J142" s="7">
        <v>0</v>
      </c>
      <c r="K142" s="7">
        <f t="shared" si="24"/>
        <v>5938.22376</v>
      </c>
      <c r="L142" s="7">
        <f t="shared" si="25"/>
        <v>27998.22376</v>
      </c>
      <c r="M142" s="7">
        <f t="shared" si="26"/>
        <v>1.0296040000000002</v>
      </c>
      <c r="N142" s="7">
        <f t="shared" si="27"/>
        <v>27998.22376</v>
      </c>
      <c r="O142" s="7">
        <f t="shared" si="28"/>
        <v>5938.22376</v>
      </c>
      <c r="P142" s="7">
        <f t="shared" si="29"/>
        <v>1.0296040000000002</v>
      </c>
    </row>
    <row r="143" spans="1:16" ht="12.75">
      <c r="A143" s="8" t="s">
        <v>234</v>
      </c>
      <c r="B143" s="9" t="s">
        <v>235</v>
      </c>
      <c r="C143" s="10">
        <v>0</v>
      </c>
      <c r="D143" s="10">
        <v>28060</v>
      </c>
      <c r="E143" s="10">
        <v>6000</v>
      </c>
      <c r="F143" s="10">
        <v>61.77624</v>
      </c>
      <c r="G143" s="10">
        <v>0</v>
      </c>
      <c r="H143" s="10">
        <v>61.77624</v>
      </c>
      <c r="I143" s="10">
        <v>0</v>
      </c>
      <c r="J143" s="10">
        <v>0</v>
      </c>
      <c r="K143" s="10">
        <f t="shared" si="24"/>
        <v>5938.22376</v>
      </c>
      <c r="L143" s="10">
        <f t="shared" si="25"/>
        <v>27998.22376</v>
      </c>
      <c r="M143" s="10">
        <f t="shared" si="26"/>
        <v>1.0296040000000002</v>
      </c>
      <c r="N143" s="10">
        <f t="shared" si="27"/>
        <v>27998.22376</v>
      </c>
      <c r="O143" s="10">
        <f t="shared" si="28"/>
        <v>5938.22376</v>
      </c>
      <c r="P143" s="10">
        <f t="shared" si="29"/>
        <v>1.0296040000000002</v>
      </c>
    </row>
    <row r="144" spans="1:16" ht="51">
      <c r="A144" s="5" t="s">
        <v>232</v>
      </c>
      <c r="B144" s="6" t="s">
        <v>233</v>
      </c>
      <c r="C144" s="7">
        <v>785.8340000000001</v>
      </c>
      <c r="D144" s="7">
        <v>62209.164000000004</v>
      </c>
      <c r="E144" s="7">
        <v>5551.2</v>
      </c>
      <c r="F144" s="7">
        <v>2524.11936</v>
      </c>
      <c r="G144" s="7">
        <v>0</v>
      </c>
      <c r="H144" s="7">
        <v>2524.11936</v>
      </c>
      <c r="I144" s="7">
        <v>0</v>
      </c>
      <c r="J144" s="7">
        <v>0</v>
      </c>
      <c r="K144" s="7">
        <f t="shared" si="24"/>
        <v>3027.0806399999997</v>
      </c>
      <c r="L144" s="7">
        <f t="shared" si="25"/>
        <v>59685.04464000001</v>
      </c>
      <c r="M144" s="7">
        <f t="shared" si="26"/>
        <v>45.469796800691746</v>
      </c>
      <c r="N144" s="7">
        <f t="shared" si="27"/>
        <v>59685.04464000001</v>
      </c>
      <c r="O144" s="7">
        <f t="shared" si="28"/>
        <v>3027.0806399999997</v>
      </c>
      <c r="P144" s="7">
        <f t="shared" si="29"/>
        <v>45.469796800691746</v>
      </c>
    </row>
    <row r="145" spans="1:16" ht="25.5">
      <c r="A145" s="8" t="s">
        <v>230</v>
      </c>
      <c r="B145" s="9" t="s">
        <v>231</v>
      </c>
      <c r="C145" s="10">
        <v>785.8340000000001</v>
      </c>
      <c r="D145" s="10">
        <v>62209.164000000004</v>
      </c>
      <c r="E145" s="10">
        <v>5551.2</v>
      </c>
      <c r="F145" s="10">
        <v>2524.11936</v>
      </c>
      <c r="G145" s="10">
        <v>0</v>
      </c>
      <c r="H145" s="10">
        <v>2524.11936</v>
      </c>
      <c r="I145" s="10">
        <v>0</v>
      </c>
      <c r="J145" s="10">
        <v>0</v>
      </c>
      <c r="K145" s="10">
        <f t="shared" si="24"/>
        <v>3027.0806399999997</v>
      </c>
      <c r="L145" s="10">
        <f t="shared" si="25"/>
        <v>59685.04464000001</v>
      </c>
      <c r="M145" s="10">
        <f t="shared" si="26"/>
        <v>45.469796800691746</v>
      </c>
      <c r="N145" s="10">
        <f t="shared" si="27"/>
        <v>59685.04464000001</v>
      </c>
      <c r="O145" s="10">
        <f t="shared" si="28"/>
        <v>3027.0806399999997</v>
      </c>
      <c r="P145" s="10">
        <f t="shared" si="29"/>
        <v>45.469796800691746</v>
      </c>
    </row>
    <row r="146" spans="1:16" ht="25.5">
      <c r="A146" s="5" t="s">
        <v>238</v>
      </c>
      <c r="B146" s="6" t="s">
        <v>239</v>
      </c>
      <c r="C146" s="7">
        <v>0</v>
      </c>
      <c r="D146" s="7">
        <v>16500</v>
      </c>
      <c r="E146" s="7">
        <v>904.4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24"/>
        <v>904.4</v>
      </c>
      <c r="L146" s="7">
        <f t="shared" si="25"/>
        <v>16500</v>
      </c>
      <c r="M146" s="7">
        <f t="shared" si="26"/>
        <v>0</v>
      </c>
      <c r="N146" s="7">
        <f t="shared" si="27"/>
        <v>16500</v>
      </c>
      <c r="O146" s="7">
        <f t="shared" si="28"/>
        <v>904.4</v>
      </c>
      <c r="P146" s="7">
        <f t="shared" si="29"/>
        <v>0</v>
      </c>
    </row>
    <row r="147" spans="1:16" ht="25.5">
      <c r="A147" s="8" t="s">
        <v>230</v>
      </c>
      <c r="B147" s="9" t="s">
        <v>231</v>
      </c>
      <c r="C147" s="10">
        <v>0</v>
      </c>
      <c r="D147" s="10">
        <v>16500</v>
      </c>
      <c r="E147" s="10">
        <v>904.4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24"/>
        <v>904.4</v>
      </c>
      <c r="L147" s="10">
        <f t="shared" si="25"/>
        <v>16500</v>
      </c>
      <c r="M147" s="10">
        <f t="shared" si="26"/>
        <v>0</v>
      </c>
      <c r="N147" s="10">
        <f t="shared" si="27"/>
        <v>16500</v>
      </c>
      <c r="O147" s="10">
        <f t="shared" si="28"/>
        <v>904.4</v>
      </c>
      <c r="P147" s="10">
        <f t="shared" si="29"/>
        <v>0</v>
      </c>
    </row>
    <row r="148" spans="1:16" ht="25.5">
      <c r="A148" s="5" t="s">
        <v>178</v>
      </c>
      <c r="B148" s="6" t="s">
        <v>179</v>
      </c>
      <c r="C148" s="7">
        <v>0</v>
      </c>
      <c r="D148" s="7">
        <v>64897.3008</v>
      </c>
      <c r="E148" s="7">
        <v>1545.4</v>
      </c>
      <c r="F148" s="7">
        <v>1849.43404</v>
      </c>
      <c r="G148" s="7">
        <v>0</v>
      </c>
      <c r="H148" s="7">
        <v>1122.0859600000001</v>
      </c>
      <c r="I148" s="7">
        <v>1090.53428</v>
      </c>
      <c r="J148" s="7">
        <v>1022.90048</v>
      </c>
      <c r="K148" s="7">
        <f t="shared" si="24"/>
        <v>-304.03404</v>
      </c>
      <c r="L148" s="7">
        <f t="shared" si="25"/>
        <v>63047.86676</v>
      </c>
      <c r="M148" s="7">
        <f t="shared" si="26"/>
        <v>119.67348518182995</v>
      </c>
      <c r="N148" s="7">
        <f t="shared" si="27"/>
        <v>63775.21484</v>
      </c>
      <c r="O148" s="7">
        <f t="shared" si="28"/>
        <v>423.31404</v>
      </c>
      <c r="P148" s="7">
        <f t="shared" si="29"/>
        <v>72.60812475734438</v>
      </c>
    </row>
    <row r="149" spans="1:16" ht="12.75">
      <c r="A149" s="5" t="s">
        <v>180</v>
      </c>
      <c r="B149" s="6" t="s">
        <v>181</v>
      </c>
      <c r="C149" s="7">
        <v>0</v>
      </c>
      <c r="D149" s="7">
        <v>17080.74</v>
      </c>
      <c r="E149" s="7">
        <v>30</v>
      </c>
      <c r="F149" s="7">
        <v>299.34208</v>
      </c>
      <c r="G149" s="7">
        <v>0</v>
      </c>
      <c r="H149" s="7">
        <v>50</v>
      </c>
      <c r="I149" s="7">
        <v>589.34208</v>
      </c>
      <c r="J149" s="7">
        <v>564.34208</v>
      </c>
      <c r="K149" s="7">
        <f t="shared" si="24"/>
        <v>-269.34208</v>
      </c>
      <c r="L149" s="7">
        <f t="shared" si="25"/>
        <v>16781.397920000003</v>
      </c>
      <c r="M149" s="7">
        <f t="shared" si="26"/>
        <v>997.8069333333334</v>
      </c>
      <c r="N149" s="7">
        <f t="shared" si="27"/>
        <v>17030.74</v>
      </c>
      <c r="O149" s="7">
        <f t="shared" si="28"/>
        <v>-20</v>
      </c>
      <c r="P149" s="7">
        <f t="shared" si="29"/>
        <v>166.66666666666669</v>
      </c>
    </row>
    <row r="150" spans="1:16" ht="12.75">
      <c r="A150" s="8" t="s">
        <v>240</v>
      </c>
      <c r="B150" s="9" t="s">
        <v>241</v>
      </c>
      <c r="C150" s="10">
        <v>0</v>
      </c>
      <c r="D150" s="10">
        <v>100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24"/>
        <v>0</v>
      </c>
      <c r="L150" s="10">
        <f t="shared" si="25"/>
        <v>100</v>
      </c>
      <c r="M150" s="10">
        <f t="shared" si="26"/>
        <v>0</v>
      </c>
      <c r="N150" s="10">
        <f t="shared" si="27"/>
        <v>100</v>
      </c>
      <c r="O150" s="10">
        <f t="shared" si="28"/>
        <v>0</v>
      </c>
      <c r="P150" s="10">
        <f t="shared" si="29"/>
        <v>0</v>
      </c>
    </row>
    <row r="151" spans="1:16" ht="12.75">
      <c r="A151" s="8" t="s">
        <v>234</v>
      </c>
      <c r="B151" s="9" t="s">
        <v>235</v>
      </c>
      <c r="C151" s="10">
        <v>0</v>
      </c>
      <c r="D151" s="10">
        <v>15000</v>
      </c>
      <c r="E151" s="10">
        <v>0</v>
      </c>
      <c r="F151" s="10">
        <v>224.34207999999998</v>
      </c>
      <c r="G151" s="10">
        <v>0</v>
      </c>
      <c r="H151" s="10">
        <v>0</v>
      </c>
      <c r="I151" s="10">
        <v>564.34208</v>
      </c>
      <c r="J151" s="10">
        <v>564.34208</v>
      </c>
      <c r="K151" s="10">
        <f t="shared" si="24"/>
        <v>-224.34207999999998</v>
      </c>
      <c r="L151" s="10">
        <f t="shared" si="25"/>
        <v>14775.65792</v>
      </c>
      <c r="M151" s="10">
        <f t="shared" si="26"/>
        <v>0</v>
      </c>
      <c r="N151" s="10">
        <f t="shared" si="27"/>
        <v>15000</v>
      </c>
      <c r="O151" s="10">
        <f t="shared" si="28"/>
        <v>0</v>
      </c>
      <c r="P151" s="10">
        <f t="shared" si="29"/>
        <v>0</v>
      </c>
    </row>
    <row r="152" spans="1:16" ht="25.5">
      <c r="A152" s="8" t="s">
        <v>230</v>
      </c>
      <c r="B152" s="9" t="s">
        <v>231</v>
      </c>
      <c r="C152" s="10">
        <v>0</v>
      </c>
      <c r="D152" s="10">
        <v>1980.74</v>
      </c>
      <c r="E152" s="10">
        <v>30</v>
      </c>
      <c r="F152" s="10">
        <v>75</v>
      </c>
      <c r="G152" s="10">
        <v>0</v>
      </c>
      <c r="H152" s="10">
        <v>50</v>
      </c>
      <c r="I152" s="10">
        <v>25</v>
      </c>
      <c r="J152" s="10">
        <v>0</v>
      </c>
      <c r="K152" s="10">
        <f t="shared" si="24"/>
        <v>-45</v>
      </c>
      <c r="L152" s="10">
        <f t="shared" si="25"/>
        <v>1905.74</v>
      </c>
      <c r="M152" s="10">
        <f t="shared" si="26"/>
        <v>250</v>
      </c>
      <c r="N152" s="10">
        <f t="shared" si="27"/>
        <v>1930.74</v>
      </c>
      <c r="O152" s="10">
        <f t="shared" si="28"/>
        <v>-20</v>
      </c>
      <c r="P152" s="10">
        <f t="shared" si="29"/>
        <v>166.66666666666669</v>
      </c>
    </row>
    <row r="153" spans="1:16" ht="25.5">
      <c r="A153" s="5" t="s">
        <v>242</v>
      </c>
      <c r="B153" s="6" t="s">
        <v>243</v>
      </c>
      <c r="C153" s="7">
        <v>0</v>
      </c>
      <c r="D153" s="7">
        <v>19560.339</v>
      </c>
      <c r="E153" s="7">
        <v>700</v>
      </c>
      <c r="F153" s="7">
        <v>1001.69136</v>
      </c>
      <c r="G153" s="7">
        <v>0</v>
      </c>
      <c r="H153" s="7">
        <v>1010.15236</v>
      </c>
      <c r="I153" s="7">
        <v>0</v>
      </c>
      <c r="J153" s="7">
        <v>0</v>
      </c>
      <c r="K153" s="7">
        <f t="shared" si="24"/>
        <v>-301.69136000000003</v>
      </c>
      <c r="L153" s="7">
        <f t="shared" si="25"/>
        <v>18558.64764</v>
      </c>
      <c r="M153" s="7">
        <f t="shared" si="26"/>
        <v>143.09876571428572</v>
      </c>
      <c r="N153" s="7">
        <f t="shared" si="27"/>
        <v>18550.18664</v>
      </c>
      <c r="O153" s="7">
        <f t="shared" si="28"/>
        <v>-310.15236000000004</v>
      </c>
      <c r="P153" s="7">
        <f t="shared" si="29"/>
        <v>144.30748</v>
      </c>
    </row>
    <row r="154" spans="1:16" ht="12.75">
      <c r="A154" s="8" t="s">
        <v>240</v>
      </c>
      <c r="B154" s="9" t="s">
        <v>241</v>
      </c>
      <c r="C154" s="10">
        <v>0</v>
      </c>
      <c r="D154" s="10">
        <v>19560.339</v>
      </c>
      <c r="E154" s="10">
        <v>700</v>
      </c>
      <c r="F154" s="10">
        <v>1001.69136</v>
      </c>
      <c r="G154" s="10">
        <v>0</v>
      </c>
      <c r="H154" s="10">
        <v>1010.15236</v>
      </c>
      <c r="I154" s="10">
        <v>0</v>
      </c>
      <c r="J154" s="10">
        <v>0</v>
      </c>
      <c r="K154" s="10">
        <f t="shared" si="24"/>
        <v>-301.69136000000003</v>
      </c>
      <c r="L154" s="10">
        <f t="shared" si="25"/>
        <v>18558.64764</v>
      </c>
      <c r="M154" s="10">
        <f t="shared" si="26"/>
        <v>143.09876571428572</v>
      </c>
      <c r="N154" s="10">
        <f t="shared" si="27"/>
        <v>18550.18664</v>
      </c>
      <c r="O154" s="10">
        <f t="shared" si="28"/>
        <v>-310.15236000000004</v>
      </c>
      <c r="P154" s="10">
        <f t="shared" si="29"/>
        <v>144.30748</v>
      </c>
    </row>
    <row r="155" spans="1:16" ht="25.5">
      <c r="A155" s="5" t="s">
        <v>244</v>
      </c>
      <c r="B155" s="6" t="s">
        <v>245</v>
      </c>
      <c r="C155" s="7">
        <v>0</v>
      </c>
      <c r="D155" s="7">
        <v>15000</v>
      </c>
      <c r="E155" s="7">
        <v>0</v>
      </c>
      <c r="F155" s="7">
        <v>548.4005999999999</v>
      </c>
      <c r="G155" s="7">
        <v>0</v>
      </c>
      <c r="H155" s="7">
        <v>61.9336</v>
      </c>
      <c r="I155" s="7">
        <v>501.1922</v>
      </c>
      <c r="J155" s="7">
        <v>458.5584</v>
      </c>
      <c r="K155" s="7">
        <f t="shared" si="24"/>
        <v>-548.4005999999999</v>
      </c>
      <c r="L155" s="7">
        <f t="shared" si="25"/>
        <v>14451.5994</v>
      </c>
      <c r="M155" s="7">
        <f t="shared" si="26"/>
        <v>0</v>
      </c>
      <c r="N155" s="7">
        <f t="shared" si="27"/>
        <v>14938.0664</v>
      </c>
      <c r="O155" s="7">
        <f t="shared" si="28"/>
        <v>-61.9336</v>
      </c>
      <c r="P155" s="7">
        <f t="shared" si="29"/>
        <v>0</v>
      </c>
    </row>
    <row r="156" spans="1:16" ht="25.5">
      <c r="A156" s="8" t="s">
        <v>230</v>
      </c>
      <c r="B156" s="9" t="s">
        <v>231</v>
      </c>
      <c r="C156" s="10">
        <v>0</v>
      </c>
      <c r="D156" s="10">
        <v>15000</v>
      </c>
      <c r="E156" s="10">
        <v>0</v>
      </c>
      <c r="F156" s="10">
        <v>548.4005999999999</v>
      </c>
      <c r="G156" s="10">
        <v>0</v>
      </c>
      <c r="H156" s="10">
        <v>61.9336</v>
      </c>
      <c r="I156" s="10">
        <v>501.1922</v>
      </c>
      <c r="J156" s="10">
        <v>458.5584</v>
      </c>
      <c r="K156" s="10">
        <f t="shared" si="24"/>
        <v>-548.4005999999999</v>
      </c>
      <c r="L156" s="10">
        <f t="shared" si="25"/>
        <v>14451.5994</v>
      </c>
      <c r="M156" s="10">
        <f t="shared" si="26"/>
        <v>0</v>
      </c>
      <c r="N156" s="10">
        <f t="shared" si="27"/>
        <v>14938.0664</v>
      </c>
      <c r="O156" s="10">
        <f t="shared" si="28"/>
        <v>-61.9336</v>
      </c>
      <c r="P156" s="10">
        <f t="shared" si="29"/>
        <v>0</v>
      </c>
    </row>
    <row r="157" spans="1:16" ht="12.75">
      <c r="A157" s="5" t="s">
        <v>226</v>
      </c>
      <c r="B157" s="6" t="s">
        <v>227</v>
      </c>
      <c r="C157" s="7">
        <v>0</v>
      </c>
      <c r="D157" s="7">
        <v>4662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24"/>
        <v>0</v>
      </c>
      <c r="L157" s="7">
        <f t="shared" si="25"/>
        <v>4662</v>
      </c>
      <c r="M157" s="7">
        <f t="shared" si="26"/>
        <v>0</v>
      </c>
      <c r="N157" s="7">
        <f t="shared" si="27"/>
        <v>4662</v>
      </c>
      <c r="O157" s="7">
        <f t="shared" si="28"/>
        <v>0</v>
      </c>
      <c r="P157" s="7">
        <f t="shared" si="29"/>
        <v>0</v>
      </c>
    </row>
    <row r="158" spans="1:16" ht="25.5">
      <c r="A158" s="8" t="s">
        <v>230</v>
      </c>
      <c r="B158" s="9" t="s">
        <v>231</v>
      </c>
      <c r="C158" s="10">
        <v>0</v>
      </c>
      <c r="D158" s="10">
        <v>4662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24"/>
        <v>0</v>
      </c>
      <c r="L158" s="10">
        <f t="shared" si="25"/>
        <v>4662</v>
      </c>
      <c r="M158" s="10">
        <f t="shared" si="26"/>
        <v>0</v>
      </c>
      <c r="N158" s="10">
        <f t="shared" si="27"/>
        <v>4662</v>
      </c>
      <c r="O158" s="10">
        <f t="shared" si="28"/>
        <v>0</v>
      </c>
      <c r="P158" s="10">
        <f t="shared" si="29"/>
        <v>0</v>
      </c>
    </row>
    <row r="159" spans="1:16" ht="51">
      <c r="A159" s="5" t="s">
        <v>232</v>
      </c>
      <c r="B159" s="6" t="s">
        <v>233</v>
      </c>
      <c r="C159" s="7">
        <v>0</v>
      </c>
      <c r="D159" s="7">
        <v>6129.1208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24"/>
        <v>0</v>
      </c>
      <c r="L159" s="7">
        <f t="shared" si="25"/>
        <v>6129.1208</v>
      </c>
      <c r="M159" s="7">
        <f t="shared" si="26"/>
        <v>0</v>
      </c>
      <c r="N159" s="7">
        <f t="shared" si="27"/>
        <v>6129.1208</v>
      </c>
      <c r="O159" s="7">
        <f t="shared" si="28"/>
        <v>0</v>
      </c>
      <c r="P159" s="7">
        <f t="shared" si="29"/>
        <v>0</v>
      </c>
    </row>
    <row r="160" spans="1:16" ht="25.5">
      <c r="A160" s="8" t="s">
        <v>230</v>
      </c>
      <c r="B160" s="9" t="s">
        <v>231</v>
      </c>
      <c r="C160" s="10">
        <v>0</v>
      </c>
      <c r="D160" s="10">
        <v>6129.1208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24"/>
        <v>0</v>
      </c>
      <c r="L160" s="10">
        <f t="shared" si="25"/>
        <v>6129.1208</v>
      </c>
      <c r="M160" s="10">
        <f t="shared" si="26"/>
        <v>0</v>
      </c>
      <c r="N160" s="10">
        <f t="shared" si="27"/>
        <v>6129.1208</v>
      </c>
      <c r="O160" s="10">
        <f t="shared" si="28"/>
        <v>0</v>
      </c>
      <c r="P160" s="10">
        <f t="shared" si="29"/>
        <v>0</v>
      </c>
    </row>
    <row r="161" spans="1:16" ht="25.5">
      <c r="A161" s="5" t="s">
        <v>238</v>
      </c>
      <c r="B161" s="6" t="s">
        <v>239</v>
      </c>
      <c r="C161" s="7">
        <v>0</v>
      </c>
      <c r="D161" s="7">
        <v>2118.8</v>
      </c>
      <c r="E161" s="7">
        <v>815.4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24"/>
        <v>815.4</v>
      </c>
      <c r="L161" s="7">
        <f t="shared" si="25"/>
        <v>2118.8</v>
      </c>
      <c r="M161" s="7">
        <f t="shared" si="26"/>
        <v>0</v>
      </c>
      <c r="N161" s="7">
        <f t="shared" si="27"/>
        <v>2118.8</v>
      </c>
      <c r="O161" s="7">
        <f t="shared" si="28"/>
        <v>815.4</v>
      </c>
      <c r="P161" s="7">
        <f t="shared" si="29"/>
        <v>0</v>
      </c>
    </row>
    <row r="162" spans="1:16" ht="25.5">
      <c r="A162" s="8" t="s">
        <v>46</v>
      </c>
      <c r="B162" s="9" t="s">
        <v>47</v>
      </c>
      <c r="C162" s="10">
        <v>0</v>
      </c>
      <c r="D162" s="10">
        <v>2118.8</v>
      </c>
      <c r="E162" s="10">
        <v>815.4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24"/>
        <v>815.4</v>
      </c>
      <c r="L162" s="10">
        <f t="shared" si="25"/>
        <v>2118.8</v>
      </c>
      <c r="M162" s="10">
        <f t="shared" si="26"/>
        <v>0</v>
      </c>
      <c r="N162" s="10">
        <f t="shared" si="27"/>
        <v>2118.8</v>
      </c>
      <c r="O162" s="10">
        <f t="shared" si="28"/>
        <v>815.4</v>
      </c>
      <c r="P162" s="10">
        <f t="shared" si="29"/>
        <v>0</v>
      </c>
    </row>
    <row r="163" spans="1:16" ht="12.75">
      <c r="A163" s="5" t="s">
        <v>56</v>
      </c>
      <c r="B163" s="6" t="s">
        <v>57</v>
      </c>
      <c r="C163" s="7">
        <v>0</v>
      </c>
      <c r="D163" s="7">
        <v>346.301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24"/>
        <v>0</v>
      </c>
      <c r="L163" s="7">
        <f t="shared" si="25"/>
        <v>346.301</v>
      </c>
      <c r="M163" s="7">
        <f t="shared" si="26"/>
        <v>0</v>
      </c>
      <c r="N163" s="7">
        <f t="shared" si="27"/>
        <v>346.301</v>
      </c>
      <c r="O163" s="7">
        <f t="shared" si="28"/>
        <v>0</v>
      </c>
      <c r="P163" s="7">
        <f t="shared" si="29"/>
        <v>0</v>
      </c>
    </row>
    <row r="164" spans="1:16" ht="25.5">
      <c r="A164" s="8" t="s">
        <v>230</v>
      </c>
      <c r="B164" s="9" t="s">
        <v>231</v>
      </c>
      <c r="C164" s="10">
        <v>0</v>
      </c>
      <c r="D164" s="10">
        <v>346.301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24"/>
        <v>0</v>
      </c>
      <c r="L164" s="10">
        <f t="shared" si="25"/>
        <v>346.301</v>
      </c>
      <c r="M164" s="10">
        <f t="shared" si="26"/>
        <v>0</v>
      </c>
      <c r="N164" s="10">
        <f t="shared" si="27"/>
        <v>346.301</v>
      </c>
      <c r="O164" s="10">
        <f t="shared" si="28"/>
        <v>0</v>
      </c>
      <c r="P164" s="10">
        <f t="shared" si="29"/>
        <v>0</v>
      </c>
    </row>
    <row r="165" spans="1:16" ht="25.5">
      <c r="A165" s="5" t="s">
        <v>184</v>
      </c>
      <c r="B165" s="6" t="s">
        <v>185</v>
      </c>
      <c r="C165" s="7">
        <v>74385.15</v>
      </c>
      <c r="D165" s="7">
        <v>149517.32265000002</v>
      </c>
      <c r="E165" s="7">
        <v>10879.3</v>
      </c>
      <c r="F165" s="7">
        <v>5652.629</v>
      </c>
      <c r="G165" s="7">
        <v>0</v>
      </c>
      <c r="H165" s="7">
        <v>2655.335</v>
      </c>
      <c r="I165" s="7">
        <v>2997.294</v>
      </c>
      <c r="J165" s="7">
        <v>2997.294</v>
      </c>
      <c r="K165" s="7">
        <f t="shared" si="24"/>
        <v>5226.670999999999</v>
      </c>
      <c r="L165" s="7">
        <f t="shared" si="25"/>
        <v>143864.69365000003</v>
      </c>
      <c r="M165" s="7">
        <f t="shared" si="26"/>
        <v>51.957653525502565</v>
      </c>
      <c r="N165" s="7">
        <f t="shared" si="27"/>
        <v>146861.98765000002</v>
      </c>
      <c r="O165" s="7">
        <f t="shared" si="28"/>
        <v>8223.965</v>
      </c>
      <c r="P165" s="7">
        <f t="shared" si="29"/>
        <v>24.407222891178662</v>
      </c>
    </row>
    <row r="166" spans="1:16" ht="12.75">
      <c r="A166" s="5" t="s">
        <v>64</v>
      </c>
      <c r="B166" s="6" t="s">
        <v>65</v>
      </c>
      <c r="C166" s="7">
        <v>0</v>
      </c>
      <c r="D166" s="7">
        <v>10481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aca="true" t="shared" si="30" ref="K166:K193">E166-F166</f>
        <v>0</v>
      </c>
      <c r="L166" s="7">
        <f aca="true" t="shared" si="31" ref="L166:L193">D166-F166</f>
        <v>10481</v>
      </c>
      <c r="M166" s="7">
        <f aca="true" t="shared" si="32" ref="M166:M193">IF(E166=0,0,(F166/E166)*100)</f>
        <v>0</v>
      </c>
      <c r="N166" s="7">
        <f aca="true" t="shared" si="33" ref="N166:N193">D166-H166</f>
        <v>10481</v>
      </c>
      <c r="O166" s="7">
        <f aca="true" t="shared" si="34" ref="O166:O193">E166-H166</f>
        <v>0</v>
      </c>
      <c r="P166" s="7">
        <f aca="true" t="shared" si="35" ref="P166:P193">IF(E166=0,0,(H166/E166)*100)</f>
        <v>0</v>
      </c>
    </row>
    <row r="167" spans="1:16" ht="12.75">
      <c r="A167" s="8" t="s">
        <v>234</v>
      </c>
      <c r="B167" s="9" t="s">
        <v>235</v>
      </c>
      <c r="C167" s="10">
        <v>0</v>
      </c>
      <c r="D167" s="10">
        <v>10481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30"/>
        <v>0</v>
      </c>
      <c r="L167" s="10">
        <f t="shared" si="31"/>
        <v>10481</v>
      </c>
      <c r="M167" s="10">
        <f t="shared" si="32"/>
        <v>0</v>
      </c>
      <c r="N167" s="10">
        <f t="shared" si="33"/>
        <v>10481</v>
      </c>
      <c r="O167" s="10">
        <f t="shared" si="34"/>
        <v>0</v>
      </c>
      <c r="P167" s="10">
        <f t="shared" si="35"/>
        <v>0</v>
      </c>
    </row>
    <row r="168" spans="1:16" ht="12.75">
      <c r="A168" s="5" t="s">
        <v>102</v>
      </c>
      <c r="B168" s="6" t="s">
        <v>103</v>
      </c>
      <c r="C168" s="7">
        <v>0</v>
      </c>
      <c r="D168" s="7">
        <v>635.4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30"/>
        <v>0</v>
      </c>
      <c r="L168" s="7">
        <f t="shared" si="31"/>
        <v>635.4</v>
      </c>
      <c r="M168" s="7">
        <f t="shared" si="32"/>
        <v>0</v>
      </c>
      <c r="N168" s="7">
        <f t="shared" si="33"/>
        <v>635.4</v>
      </c>
      <c r="O168" s="7">
        <f t="shared" si="34"/>
        <v>0</v>
      </c>
      <c r="P168" s="7">
        <f t="shared" si="35"/>
        <v>0</v>
      </c>
    </row>
    <row r="169" spans="1:16" ht="12.75">
      <c r="A169" s="8" t="s">
        <v>234</v>
      </c>
      <c r="B169" s="9" t="s">
        <v>235</v>
      </c>
      <c r="C169" s="10">
        <v>0</v>
      </c>
      <c r="D169" s="10">
        <v>635.4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30"/>
        <v>0</v>
      </c>
      <c r="L169" s="10">
        <f t="shared" si="31"/>
        <v>635.4</v>
      </c>
      <c r="M169" s="10">
        <f t="shared" si="32"/>
        <v>0</v>
      </c>
      <c r="N169" s="10">
        <f t="shared" si="33"/>
        <v>635.4</v>
      </c>
      <c r="O169" s="10">
        <f t="shared" si="34"/>
        <v>0</v>
      </c>
      <c r="P169" s="10">
        <f t="shared" si="35"/>
        <v>0</v>
      </c>
    </row>
    <row r="170" spans="1:16" ht="12.75">
      <c r="A170" s="5" t="s">
        <v>152</v>
      </c>
      <c r="B170" s="6" t="s">
        <v>153</v>
      </c>
      <c r="C170" s="7">
        <v>0</v>
      </c>
      <c r="D170" s="7">
        <v>36038.563</v>
      </c>
      <c r="E170" s="7">
        <v>7114.3</v>
      </c>
      <c r="F170" s="7">
        <v>5652.629</v>
      </c>
      <c r="G170" s="7">
        <v>0</v>
      </c>
      <c r="H170" s="7">
        <v>2655.335</v>
      </c>
      <c r="I170" s="7">
        <v>2997.294</v>
      </c>
      <c r="J170" s="7">
        <v>2997.294</v>
      </c>
      <c r="K170" s="7">
        <f t="shared" si="30"/>
        <v>1461.6710000000003</v>
      </c>
      <c r="L170" s="7">
        <f t="shared" si="31"/>
        <v>30385.934</v>
      </c>
      <c r="M170" s="7">
        <f t="shared" si="32"/>
        <v>79.4544649508736</v>
      </c>
      <c r="N170" s="7">
        <f t="shared" si="33"/>
        <v>33383.228</v>
      </c>
      <c r="O170" s="7">
        <f t="shared" si="34"/>
        <v>4458.965</v>
      </c>
      <c r="P170" s="7">
        <f t="shared" si="35"/>
        <v>37.32391099616266</v>
      </c>
    </row>
    <row r="171" spans="1:16" ht="12.75">
      <c r="A171" s="8" t="s">
        <v>234</v>
      </c>
      <c r="B171" s="9" t="s">
        <v>235</v>
      </c>
      <c r="C171" s="10">
        <v>0</v>
      </c>
      <c r="D171" s="10">
        <v>36038.563</v>
      </c>
      <c r="E171" s="10">
        <v>7114.3</v>
      </c>
      <c r="F171" s="10">
        <v>5652.629</v>
      </c>
      <c r="G171" s="10">
        <v>0</v>
      </c>
      <c r="H171" s="10">
        <v>2655.335</v>
      </c>
      <c r="I171" s="10">
        <v>2997.294</v>
      </c>
      <c r="J171" s="10">
        <v>2997.294</v>
      </c>
      <c r="K171" s="10">
        <f t="shared" si="30"/>
        <v>1461.6710000000003</v>
      </c>
      <c r="L171" s="10">
        <f t="shared" si="31"/>
        <v>30385.934</v>
      </c>
      <c r="M171" s="10">
        <f t="shared" si="32"/>
        <v>79.4544649508736</v>
      </c>
      <c r="N171" s="10">
        <f t="shared" si="33"/>
        <v>33383.228</v>
      </c>
      <c r="O171" s="10">
        <f t="shared" si="34"/>
        <v>4458.965</v>
      </c>
      <c r="P171" s="10">
        <f t="shared" si="35"/>
        <v>37.32391099616266</v>
      </c>
    </row>
    <row r="172" spans="1:16" ht="12.75">
      <c r="A172" s="5" t="s">
        <v>226</v>
      </c>
      <c r="B172" s="6" t="s">
        <v>227</v>
      </c>
      <c r="C172" s="7">
        <v>0</v>
      </c>
      <c r="D172" s="7">
        <v>27459.3</v>
      </c>
      <c r="E172" s="7">
        <v>3765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30"/>
        <v>3765</v>
      </c>
      <c r="L172" s="7">
        <f t="shared" si="31"/>
        <v>27459.3</v>
      </c>
      <c r="M172" s="7">
        <f t="shared" si="32"/>
        <v>0</v>
      </c>
      <c r="N172" s="7">
        <f t="shared" si="33"/>
        <v>27459.3</v>
      </c>
      <c r="O172" s="7">
        <f t="shared" si="34"/>
        <v>3765</v>
      </c>
      <c r="P172" s="7">
        <f t="shared" si="35"/>
        <v>0</v>
      </c>
    </row>
    <row r="173" spans="1:16" ht="12.75">
      <c r="A173" s="8" t="s">
        <v>228</v>
      </c>
      <c r="B173" s="9" t="s">
        <v>229</v>
      </c>
      <c r="C173" s="10">
        <v>0</v>
      </c>
      <c r="D173" s="10">
        <v>11810</v>
      </c>
      <c r="E173" s="10">
        <v>2190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30"/>
        <v>2190</v>
      </c>
      <c r="L173" s="10">
        <f t="shared" si="31"/>
        <v>11810</v>
      </c>
      <c r="M173" s="10">
        <f t="shared" si="32"/>
        <v>0</v>
      </c>
      <c r="N173" s="10">
        <f t="shared" si="33"/>
        <v>11810</v>
      </c>
      <c r="O173" s="10">
        <f t="shared" si="34"/>
        <v>2190</v>
      </c>
      <c r="P173" s="10">
        <f t="shared" si="35"/>
        <v>0</v>
      </c>
    </row>
    <row r="174" spans="1:16" ht="12.75">
      <c r="A174" s="8" t="s">
        <v>246</v>
      </c>
      <c r="B174" s="9" t="s">
        <v>247</v>
      </c>
      <c r="C174" s="10">
        <v>0</v>
      </c>
      <c r="D174" s="10">
        <v>400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30"/>
        <v>0</v>
      </c>
      <c r="L174" s="10">
        <f t="shared" si="31"/>
        <v>400</v>
      </c>
      <c r="M174" s="10">
        <f t="shared" si="32"/>
        <v>0</v>
      </c>
      <c r="N174" s="10">
        <f t="shared" si="33"/>
        <v>400</v>
      </c>
      <c r="O174" s="10">
        <f t="shared" si="34"/>
        <v>0</v>
      </c>
      <c r="P174" s="10">
        <f t="shared" si="35"/>
        <v>0</v>
      </c>
    </row>
    <row r="175" spans="1:16" ht="12.75">
      <c r="A175" s="8" t="s">
        <v>236</v>
      </c>
      <c r="B175" s="9" t="s">
        <v>237</v>
      </c>
      <c r="C175" s="10">
        <v>0</v>
      </c>
      <c r="D175" s="10">
        <v>15249.3</v>
      </c>
      <c r="E175" s="10">
        <v>1575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30"/>
        <v>1575</v>
      </c>
      <c r="L175" s="10">
        <f t="shared" si="31"/>
        <v>15249.3</v>
      </c>
      <c r="M175" s="10">
        <f t="shared" si="32"/>
        <v>0</v>
      </c>
      <c r="N175" s="10">
        <f t="shared" si="33"/>
        <v>15249.3</v>
      </c>
      <c r="O175" s="10">
        <f t="shared" si="34"/>
        <v>1575</v>
      </c>
      <c r="P175" s="10">
        <f t="shared" si="35"/>
        <v>0</v>
      </c>
    </row>
    <row r="176" spans="1:16" ht="12.75">
      <c r="A176" s="5" t="s">
        <v>50</v>
      </c>
      <c r="B176" s="6" t="s">
        <v>51</v>
      </c>
      <c r="C176" s="7">
        <v>74385.15</v>
      </c>
      <c r="D176" s="7">
        <v>74903.05965000001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30"/>
        <v>0</v>
      </c>
      <c r="L176" s="7">
        <f t="shared" si="31"/>
        <v>74903.05965000001</v>
      </c>
      <c r="M176" s="7">
        <f t="shared" si="32"/>
        <v>0</v>
      </c>
      <c r="N176" s="7">
        <f t="shared" si="33"/>
        <v>74903.05965000001</v>
      </c>
      <c r="O176" s="7">
        <f t="shared" si="34"/>
        <v>0</v>
      </c>
      <c r="P176" s="7">
        <f t="shared" si="35"/>
        <v>0</v>
      </c>
    </row>
    <row r="177" spans="1:16" ht="12.75">
      <c r="A177" s="8" t="s">
        <v>234</v>
      </c>
      <c r="B177" s="9" t="s">
        <v>235</v>
      </c>
      <c r="C177" s="10">
        <v>74385.15</v>
      </c>
      <c r="D177" s="10">
        <v>74903.05965000001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30"/>
        <v>0</v>
      </c>
      <c r="L177" s="10">
        <f t="shared" si="31"/>
        <v>74903.05965000001</v>
      </c>
      <c r="M177" s="10">
        <f t="shared" si="32"/>
        <v>0</v>
      </c>
      <c r="N177" s="10">
        <f t="shared" si="33"/>
        <v>74903.05965000001</v>
      </c>
      <c r="O177" s="10">
        <f t="shared" si="34"/>
        <v>0</v>
      </c>
      <c r="P177" s="10">
        <f t="shared" si="35"/>
        <v>0</v>
      </c>
    </row>
    <row r="178" spans="1:16" ht="25.5">
      <c r="A178" s="5" t="s">
        <v>186</v>
      </c>
      <c r="B178" s="6" t="s">
        <v>187</v>
      </c>
      <c r="C178" s="7">
        <v>0</v>
      </c>
      <c r="D178" s="7">
        <v>3381.28</v>
      </c>
      <c r="E178" s="7">
        <v>25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30"/>
        <v>25</v>
      </c>
      <c r="L178" s="7">
        <f t="shared" si="31"/>
        <v>3381.28</v>
      </c>
      <c r="M178" s="7">
        <f t="shared" si="32"/>
        <v>0</v>
      </c>
      <c r="N178" s="7">
        <f t="shared" si="33"/>
        <v>3381.28</v>
      </c>
      <c r="O178" s="7">
        <f t="shared" si="34"/>
        <v>25</v>
      </c>
      <c r="P178" s="7">
        <f t="shared" si="35"/>
        <v>0</v>
      </c>
    </row>
    <row r="179" spans="1:16" ht="12.75">
      <c r="A179" s="5" t="s">
        <v>152</v>
      </c>
      <c r="B179" s="6" t="s">
        <v>153</v>
      </c>
      <c r="C179" s="7">
        <v>0</v>
      </c>
      <c r="D179" s="7">
        <v>892.6</v>
      </c>
      <c r="E179" s="7">
        <v>25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30"/>
        <v>25</v>
      </c>
      <c r="L179" s="7">
        <f t="shared" si="31"/>
        <v>892.6</v>
      </c>
      <c r="M179" s="7">
        <f t="shared" si="32"/>
        <v>0</v>
      </c>
      <c r="N179" s="7">
        <f t="shared" si="33"/>
        <v>892.6</v>
      </c>
      <c r="O179" s="7">
        <f t="shared" si="34"/>
        <v>25</v>
      </c>
      <c r="P179" s="7">
        <f t="shared" si="35"/>
        <v>0</v>
      </c>
    </row>
    <row r="180" spans="1:16" ht="12.75">
      <c r="A180" s="8" t="s">
        <v>234</v>
      </c>
      <c r="B180" s="9" t="s">
        <v>235</v>
      </c>
      <c r="C180" s="10">
        <v>0</v>
      </c>
      <c r="D180" s="10">
        <v>892.6</v>
      </c>
      <c r="E180" s="10">
        <v>25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30"/>
        <v>25</v>
      </c>
      <c r="L180" s="10">
        <f t="shared" si="31"/>
        <v>892.6</v>
      </c>
      <c r="M180" s="10">
        <f t="shared" si="32"/>
        <v>0</v>
      </c>
      <c r="N180" s="10">
        <f t="shared" si="33"/>
        <v>892.6</v>
      </c>
      <c r="O180" s="10">
        <f t="shared" si="34"/>
        <v>25</v>
      </c>
      <c r="P180" s="10">
        <f t="shared" si="35"/>
        <v>0</v>
      </c>
    </row>
    <row r="181" spans="1:16" ht="12.75">
      <c r="A181" s="5" t="s">
        <v>226</v>
      </c>
      <c r="B181" s="6" t="s">
        <v>227</v>
      </c>
      <c r="C181" s="7">
        <v>0</v>
      </c>
      <c r="D181" s="7">
        <v>1411.68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30"/>
        <v>0</v>
      </c>
      <c r="L181" s="7">
        <f t="shared" si="31"/>
        <v>1411.68</v>
      </c>
      <c r="M181" s="7">
        <f t="shared" si="32"/>
        <v>0</v>
      </c>
      <c r="N181" s="7">
        <f t="shared" si="33"/>
        <v>1411.68</v>
      </c>
      <c r="O181" s="7">
        <f t="shared" si="34"/>
        <v>0</v>
      </c>
      <c r="P181" s="7">
        <f t="shared" si="35"/>
        <v>0</v>
      </c>
    </row>
    <row r="182" spans="1:16" ht="12.75">
      <c r="A182" s="8" t="s">
        <v>228</v>
      </c>
      <c r="B182" s="9" t="s">
        <v>229</v>
      </c>
      <c r="C182" s="10">
        <v>0</v>
      </c>
      <c r="D182" s="10">
        <v>1016.46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30"/>
        <v>0</v>
      </c>
      <c r="L182" s="10">
        <f t="shared" si="31"/>
        <v>1016.46</v>
      </c>
      <c r="M182" s="10">
        <f t="shared" si="32"/>
        <v>0</v>
      </c>
      <c r="N182" s="10">
        <f t="shared" si="33"/>
        <v>1016.46</v>
      </c>
      <c r="O182" s="10">
        <f t="shared" si="34"/>
        <v>0</v>
      </c>
      <c r="P182" s="10">
        <f t="shared" si="35"/>
        <v>0</v>
      </c>
    </row>
    <row r="183" spans="1:16" ht="12.75">
      <c r="A183" s="8" t="s">
        <v>236</v>
      </c>
      <c r="B183" s="9" t="s">
        <v>237</v>
      </c>
      <c r="C183" s="10">
        <v>0</v>
      </c>
      <c r="D183" s="10">
        <v>395.22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30"/>
        <v>0</v>
      </c>
      <c r="L183" s="10">
        <f t="shared" si="31"/>
        <v>395.22</v>
      </c>
      <c r="M183" s="10">
        <f t="shared" si="32"/>
        <v>0</v>
      </c>
      <c r="N183" s="10">
        <f t="shared" si="33"/>
        <v>395.22</v>
      </c>
      <c r="O183" s="10">
        <f t="shared" si="34"/>
        <v>0</v>
      </c>
      <c r="P183" s="10">
        <f t="shared" si="35"/>
        <v>0</v>
      </c>
    </row>
    <row r="184" spans="1:16" ht="25.5">
      <c r="A184" s="5" t="s">
        <v>248</v>
      </c>
      <c r="B184" s="6" t="s">
        <v>249</v>
      </c>
      <c r="C184" s="7">
        <v>0</v>
      </c>
      <c r="D184" s="7">
        <v>511.5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30"/>
        <v>0</v>
      </c>
      <c r="L184" s="7">
        <f t="shared" si="31"/>
        <v>511.5</v>
      </c>
      <c r="M184" s="7">
        <f t="shared" si="32"/>
        <v>0</v>
      </c>
      <c r="N184" s="7">
        <f t="shared" si="33"/>
        <v>511.5</v>
      </c>
      <c r="O184" s="7">
        <f t="shared" si="34"/>
        <v>0</v>
      </c>
      <c r="P184" s="7">
        <f t="shared" si="35"/>
        <v>0</v>
      </c>
    </row>
    <row r="185" spans="1:16" ht="25.5">
      <c r="A185" s="8" t="s">
        <v>182</v>
      </c>
      <c r="B185" s="9" t="s">
        <v>183</v>
      </c>
      <c r="C185" s="10">
        <v>0</v>
      </c>
      <c r="D185" s="10">
        <v>511.5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30"/>
        <v>0</v>
      </c>
      <c r="L185" s="10">
        <f t="shared" si="31"/>
        <v>511.5</v>
      </c>
      <c r="M185" s="10">
        <f t="shared" si="32"/>
        <v>0</v>
      </c>
      <c r="N185" s="10">
        <f t="shared" si="33"/>
        <v>511.5</v>
      </c>
      <c r="O185" s="10">
        <f t="shared" si="34"/>
        <v>0</v>
      </c>
      <c r="P185" s="10">
        <f t="shared" si="35"/>
        <v>0</v>
      </c>
    </row>
    <row r="186" spans="1:16" ht="51">
      <c r="A186" s="5" t="s">
        <v>232</v>
      </c>
      <c r="B186" s="6" t="s">
        <v>233</v>
      </c>
      <c r="C186" s="7">
        <v>0</v>
      </c>
      <c r="D186" s="7">
        <v>300.5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30"/>
        <v>0</v>
      </c>
      <c r="L186" s="7">
        <f t="shared" si="31"/>
        <v>300.5</v>
      </c>
      <c r="M186" s="7">
        <f t="shared" si="32"/>
        <v>0</v>
      </c>
      <c r="N186" s="7">
        <f t="shared" si="33"/>
        <v>300.5</v>
      </c>
      <c r="O186" s="7">
        <f t="shared" si="34"/>
        <v>0</v>
      </c>
      <c r="P186" s="7">
        <f t="shared" si="35"/>
        <v>0</v>
      </c>
    </row>
    <row r="187" spans="1:16" ht="25.5">
      <c r="A187" s="8" t="s">
        <v>230</v>
      </c>
      <c r="B187" s="9" t="s">
        <v>231</v>
      </c>
      <c r="C187" s="10">
        <v>0</v>
      </c>
      <c r="D187" s="10">
        <v>300.5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30"/>
        <v>0</v>
      </c>
      <c r="L187" s="10">
        <f t="shared" si="31"/>
        <v>300.5</v>
      </c>
      <c r="M187" s="10">
        <f t="shared" si="32"/>
        <v>0</v>
      </c>
      <c r="N187" s="10">
        <f t="shared" si="33"/>
        <v>300.5</v>
      </c>
      <c r="O187" s="10">
        <f t="shared" si="34"/>
        <v>0</v>
      </c>
      <c r="P187" s="10">
        <f t="shared" si="35"/>
        <v>0</v>
      </c>
    </row>
    <row r="188" spans="1:16" ht="12.75">
      <c r="A188" s="5" t="s">
        <v>192</v>
      </c>
      <c r="B188" s="6" t="s">
        <v>193</v>
      </c>
      <c r="C188" s="7">
        <v>0</v>
      </c>
      <c r="D188" s="7">
        <v>265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30"/>
        <v>0</v>
      </c>
      <c r="L188" s="7">
        <f t="shared" si="31"/>
        <v>265</v>
      </c>
      <c r="M188" s="7">
        <f t="shared" si="32"/>
        <v>0</v>
      </c>
      <c r="N188" s="7">
        <f t="shared" si="33"/>
        <v>265</v>
      </c>
      <c r="O188" s="7">
        <f t="shared" si="34"/>
        <v>0</v>
      </c>
      <c r="P188" s="7">
        <f t="shared" si="35"/>
        <v>0</v>
      </c>
    </row>
    <row r="189" spans="1:16" ht="25.5">
      <c r="A189" s="8" t="s">
        <v>182</v>
      </c>
      <c r="B189" s="9" t="s">
        <v>183</v>
      </c>
      <c r="C189" s="10">
        <v>0</v>
      </c>
      <c r="D189" s="10">
        <v>265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30"/>
        <v>0</v>
      </c>
      <c r="L189" s="10">
        <f t="shared" si="31"/>
        <v>265</v>
      </c>
      <c r="M189" s="10">
        <f t="shared" si="32"/>
        <v>0</v>
      </c>
      <c r="N189" s="10">
        <f t="shared" si="33"/>
        <v>265</v>
      </c>
      <c r="O189" s="10">
        <f t="shared" si="34"/>
        <v>0</v>
      </c>
      <c r="P189" s="10">
        <f t="shared" si="35"/>
        <v>0</v>
      </c>
    </row>
    <row r="190" spans="1:16" ht="51">
      <c r="A190" s="5" t="s">
        <v>204</v>
      </c>
      <c r="B190" s="6" t="s">
        <v>205</v>
      </c>
      <c r="C190" s="7">
        <v>48238.8365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30"/>
        <v>0</v>
      </c>
      <c r="L190" s="7">
        <f t="shared" si="31"/>
        <v>0</v>
      </c>
      <c r="M190" s="7">
        <f t="shared" si="32"/>
        <v>0</v>
      </c>
      <c r="N190" s="7">
        <f t="shared" si="33"/>
        <v>0</v>
      </c>
      <c r="O190" s="7">
        <f t="shared" si="34"/>
        <v>0</v>
      </c>
      <c r="P190" s="7">
        <f t="shared" si="35"/>
        <v>0</v>
      </c>
    </row>
    <row r="191" spans="1:16" ht="12.75">
      <c r="A191" s="5" t="s">
        <v>226</v>
      </c>
      <c r="B191" s="6" t="s">
        <v>227</v>
      </c>
      <c r="C191" s="7">
        <v>48238.8365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30"/>
        <v>0</v>
      </c>
      <c r="L191" s="7">
        <f t="shared" si="31"/>
        <v>0</v>
      </c>
      <c r="M191" s="7">
        <f t="shared" si="32"/>
        <v>0</v>
      </c>
      <c r="N191" s="7">
        <f t="shared" si="33"/>
        <v>0</v>
      </c>
      <c r="O191" s="7">
        <f t="shared" si="34"/>
        <v>0</v>
      </c>
      <c r="P191" s="7">
        <f t="shared" si="35"/>
        <v>0</v>
      </c>
    </row>
    <row r="192" spans="1:16" ht="12.75">
      <c r="A192" s="8" t="s">
        <v>234</v>
      </c>
      <c r="B192" s="9" t="s">
        <v>235</v>
      </c>
      <c r="C192" s="10">
        <v>48238.8365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30"/>
        <v>0</v>
      </c>
      <c r="L192" s="10">
        <f t="shared" si="31"/>
        <v>0</v>
      </c>
      <c r="M192" s="10">
        <f t="shared" si="32"/>
        <v>0</v>
      </c>
      <c r="N192" s="10">
        <f t="shared" si="33"/>
        <v>0</v>
      </c>
      <c r="O192" s="10">
        <f t="shared" si="34"/>
        <v>0</v>
      </c>
      <c r="P192" s="10">
        <f t="shared" si="35"/>
        <v>0</v>
      </c>
    </row>
    <row r="193" spans="1:16" ht="12.75">
      <c r="A193" s="5" t="s">
        <v>220</v>
      </c>
      <c r="B193" s="6" t="s">
        <v>221</v>
      </c>
      <c r="C193" s="7">
        <v>152426.3995</v>
      </c>
      <c r="D193" s="7">
        <v>532695.3014499999</v>
      </c>
      <c r="E193" s="7">
        <v>34742.72166666667</v>
      </c>
      <c r="F193" s="7">
        <v>11941.228659999999</v>
      </c>
      <c r="G193" s="7">
        <v>0</v>
      </c>
      <c r="H193" s="7">
        <v>10546.96546</v>
      </c>
      <c r="I193" s="7">
        <v>4841.483009999999</v>
      </c>
      <c r="J193" s="7">
        <v>4280.70557</v>
      </c>
      <c r="K193" s="7">
        <f t="shared" si="30"/>
        <v>22801.49300666667</v>
      </c>
      <c r="L193" s="7">
        <f t="shared" si="31"/>
        <v>520754.0727899999</v>
      </c>
      <c r="M193" s="7">
        <f t="shared" si="32"/>
        <v>34.370446778948846</v>
      </c>
      <c r="N193" s="7">
        <f t="shared" si="33"/>
        <v>522148.33598999993</v>
      </c>
      <c r="O193" s="7">
        <f t="shared" si="34"/>
        <v>24195.756206666672</v>
      </c>
      <c r="P193" s="7">
        <f t="shared" si="35"/>
        <v>30.357338038139687</v>
      </c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2016-09-06T05:14:40Z</dcterms:created>
  <dcterms:modified xsi:type="dcterms:W3CDTF">2016-09-06T08:05:16Z</dcterms:modified>
  <cp:category/>
  <cp:version/>
  <cp:contentType/>
  <cp:contentStatus/>
</cp:coreProperties>
</file>