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<sst xmlns="http://schemas.openxmlformats.org/spreadsheetml/2006/main" count="160" uniqueCount="127">
  <si>
    <t>Аналіз виконання плану по доходах</t>
  </si>
  <si>
    <t>тис. грн.</t>
  </si>
  <si>
    <t>ККД</t>
  </si>
  <si>
    <t>Доходи</t>
  </si>
  <si>
    <t>м.Житомир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</si>
  <si>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</si>
  <si>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</si>
  <si>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</si>
  <si>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</si>
  <si>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</si>
  <si>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</si>
  <si>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</si>
  <si>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</si>
  <si>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</si>
  <si>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</si>
  <si>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</si>
  <si>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</si>
  <si>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</si>
  <si>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</si>
  <si>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</si>
  <si>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</si>
  <si>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</si>
  <si>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</si>
  <si>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</si>
  <si>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</si>
  <si>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</si>
  <si>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</si>
  <si>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</si>
  <si>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</si>
  <si>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</si>
  <si>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</si>
  <si>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</si>
  <si>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</si>
  <si>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</si>
  <si>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</si>
  <si>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</si>
  <si>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</si>
  <si>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</si>
  <si>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</si>
  <si>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</si>
  <si>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</si>
  <si>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</si>
  <si>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</si>
  <si>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</si>
  <si>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</si>
  <si>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</si>
  <si>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</si>
  <si>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</si>
  <si>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</si>
  <si>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</si>
  <si>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</si>
  <si>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</si>
  <si>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</si>
  <si>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</si>
  <si>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</si>
  <si>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</si>
  <si>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</si>
  <si>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</si>
  <si>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</si>
  <si>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</si>
  <si>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</si>
  <si>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</si>
  <si>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</si>
  <si>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</si>
  <si>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</si>
  <si>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</si>
  <si>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</si>
  <si>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</si>
  <si>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</si>
  <si>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</si>
  <si>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</si>
  <si>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</si>
  <si>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</si>
  <si>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</si>
  <si>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</si>
  <si>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</si>
  <si>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</si>
  <si>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</si>
  <si>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</si>
  <si>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</si>
  <si>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</si>
  <si>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</si>
  <si>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</si>
  <si>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</si>
  <si>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</si>
  <si>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</si>
  <si>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</si>
  <si>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</si>
  <si>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</si>
  <si>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</si>
  <si>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</si>
  <si>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</si>
  <si>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</si>
  <si>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</si>
  <si>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</si>
  <si>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</si>
  <si>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</si>
  <si>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</si>
  <si>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</si>
  <si>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</si>
  <si>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</si>
  <si>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</si>
  <si>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</si>
  <si>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</si>
  <si>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</si>
  <si>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</si>
  <si>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</si>
  <si>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</si>
  <si>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</si>
  <si>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</si>
  <si>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</si>
  <si>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</si>
  <si>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</si>
  <si>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</si>
  <si>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</si>
  <si>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</si>
  <si>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</si>
  <si>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</si>
  <si>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</si>
  <si>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</si>
  <si>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Початковий річний план</t>
  </si>
  <si>
    <t>Уточнений річний план</t>
  </si>
  <si>
    <t xml:space="preserve"> Уточнений план за період</t>
  </si>
  <si>
    <t>% виконання</t>
  </si>
  <si>
    <t>З 29.08.2016 по 02.09.2016</t>
  </si>
  <si>
    <t xml:space="preserve">                 (загальний фонд)</t>
  </si>
  <si>
    <t xml:space="preserve">            (спеціальний фонд)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</si>
</sst>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.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81" fontId="0" fillId="0" borderId="10" xfId="0" applyNumberFormat="1" applyBorder="1" applyAlignment="1">
      <alignment/>
    </xf>
    <xf numFmtId="181" fontId="11" fillId="24" borderId="10" xfId="0" applyNumberFormat="1" applyFont="1" applyFill="1" applyBorder="1" applyAlignment="1">
      <alignment/>
    </xf>
    <xf numFmtId="0" fontId="3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20" fillId="0" borderId="0" xfId="59" applyFont="1" applyAlignment="1">
      <alignment horizontal="center"/>
      <protection/>
    </xf>
    <xf numFmtId="0" fontId="3" fillId="0" borderId="10" xfId="59" applyBorder="1">
      <alignment/>
      <protection/>
    </xf>
    <xf numFmtId="0" fontId="3" fillId="0" borderId="0" xfId="59" applyAlignment="1">
      <alignment horizontal="center"/>
      <protection/>
    </xf>
    <xf numFmtId="0" fontId="3" fillId="0" borderId="10" xfId="59" applyBorder="1" applyAlignment="1">
      <alignment horizontal="left" vertical="center" wrapText="1"/>
      <protection/>
    </xf>
    <xf numFmtId="181" fontId="3" fillId="0" borderId="10" xfId="59" applyNumberFormat="1" applyBorder="1">
      <alignment/>
      <protection/>
    </xf>
    <xf numFmtId="181" fontId="11" fillId="24" borderId="10" xfId="59" applyNumberFormat="1" applyFont="1" applyFill="1" applyBorder="1">
      <alignment/>
      <protection/>
    </xf>
    <xf numFmtId="0" fontId="3" fillId="0" borderId="10" xfId="59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59" applyFont="1" applyAlignment="1">
      <alignment horizontal="center" vertical="center"/>
      <protection/>
    </xf>
    <xf numFmtId="0" fontId="3" fillId="0" borderId="0" xfId="59" applyAlignment="1">
      <alignment horizontal="center" vertical="center"/>
      <protection/>
    </xf>
    <xf numFmtId="0" fontId="3" fillId="0" borderId="10" xfId="59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 horizontal="center"/>
    </xf>
    <xf numFmtId="0" fontId="21" fillId="0" borderId="0" xfId="59" applyFont="1" applyAlignment="1">
      <alignment horizontal="center"/>
      <protection/>
    </xf>
    <xf numFmtId="0" fontId="20" fillId="0" borderId="0" xfId="59" applyFont="1" applyAlignment="1">
      <alignment horizontal="center"/>
      <protection/>
    </xf>
    <xf numFmtId="0" fontId="22" fillId="0" borderId="0" xfId="59" applyFont="1" applyAlignment="1">
      <alignment horizontal="center"/>
      <protection/>
    </xf>
    <xf numFmtId="0" fontId="11" fillId="24" borderId="10" xfId="59" applyFont="1" applyFill="1" applyBorder="1">
      <alignment/>
      <protection/>
    </xf>
    <xf numFmtId="0" fontId="3" fillId="0" borderId="10" xfId="59" applyBorder="1">
      <alignment/>
      <protection/>
    </xf>
    <xf numFmtId="0" fontId="3" fillId="0" borderId="10" xfId="59" applyBorder="1" applyAlignment="1">
      <alignment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/>
      <protection/>
    </xf>
    <xf numFmtId="0" fontId="3" fillId="0" borderId="10" xfId="59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B88">
      <selection activeCell="C107" sqref="C107"/>
    </sheetView>
  </sheetViews>
  <sheetFormatPr defaultColWidth="9.00390625" defaultRowHeight="12.75"/>
  <cols>
    <col min="1" max="1" width="9.125" style="0" hidden="1" customWidth="1"/>
    <col min="2" max="2" width="9.125" style="21" customWidth="1"/>
    <col min="3" max="3" width="58.625" style="0" customWidth="1"/>
    <col min="4" max="4" width="15.375" style="0" customWidth="1"/>
    <col min="5" max="5" width="17.25390625" style="0" customWidth="1"/>
    <col min="6" max="6" width="13.00390625" style="0" customWidth="1"/>
    <col min="9" max="9" width="12.125" style="0" customWidth="1"/>
  </cols>
  <sheetData>
    <row r="1" spans="1:12" ht="23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3"/>
      <c r="K1" s="3"/>
      <c r="L1" s="3"/>
    </row>
    <row r="2" spans="1:12" ht="5.25" customHeight="1">
      <c r="A2" s="1"/>
      <c r="B2" s="19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35" t="s">
        <v>124</v>
      </c>
      <c r="B3" s="35"/>
      <c r="C3" s="35"/>
      <c r="D3" s="35"/>
      <c r="E3" s="35"/>
      <c r="F3" s="35"/>
      <c r="G3" s="35"/>
      <c r="H3" s="35"/>
      <c r="I3" s="35"/>
      <c r="J3" s="3"/>
      <c r="K3" s="3"/>
      <c r="L3" s="3"/>
    </row>
    <row r="4" spans="1:12" ht="18.75">
      <c r="A4" s="4"/>
      <c r="B4" s="20"/>
      <c r="C4" s="27" t="s">
        <v>125</v>
      </c>
      <c r="D4" s="27"/>
      <c r="E4" s="27"/>
      <c r="F4" s="27"/>
      <c r="G4" s="27"/>
      <c r="H4" s="4"/>
      <c r="I4" s="4"/>
      <c r="J4" s="3"/>
      <c r="K4" s="3"/>
      <c r="L4" s="3"/>
    </row>
    <row r="5" ht="12.75">
      <c r="I5" s="5" t="s">
        <v>1</v>
      </c>
    </row>
    <row r="6" spans="1:9" ht="15">
      <c r="A6" s="28"/>
      <c r="B6" s="29" t="s">
        <v>2</v>
      </c>
      <c r="C6" s="29" t="s">
        <v>3</v>
      </c>
      <c r="D6" s="31" t="s">
        <v>4</v>
      </c>
      <c r="E6" s="32"/>
      <c r="F6" s="32"/>
      <c r="G6" s="32"/>
      <c r="H6" s="32"/>
      <c r="I6" s="32"/>
    </row>
    <row r="7" spans="1:9" ht="42.75" customHeight="1">
      <c r="A7" s="28"/>
      <c r="B7" s="30"/>
      <c r="C7" s="30"/>
      <c r="D7" s="6" t="s">
        <v>120</v>
      </c>
      <c r="E7" s="6" t="s">
        <v>121</v>
      </c>
      <c r="F7" s="6" t="s">
        <v>122</v>
      </c>
      <c r="G7" s="6" t="s">
        <v>5</v>
      </c>
      <c r="H7" s="6" t="s">
        <v>6</v>
      </c>
      <c r="I7" s="6" t="s">
        <v>123</v>
      </c>
    </row>
    <row r="8" spans="1:9" ht="12.75">
      <c r="A8" s="2"/>
      <c r="B8" s="22">
        <v>10000000</v>
      </c>
      <c r="C8" s="7" t="s">
        <v>7</v>
      </c>
      <c r="D8" s="8">
        <v>626561.1</v>
      </c>
      <c r="E8" s="8">
        <v>912748.07186</v>
      </c>
      <c r="F8" s="8">
        <v>13358.400819672132</v>
      </c>
      <c r="G8" s="8">
        <v>19833.71359</v>
      </c>
      <c r="H8" s="8">
        <f aca="true" t="shared" si="0" ref="H8:H39">G8-F8</f>
        <v>6475.312770327868</v>
      </c>
      <c r="I8" s="8">
        <f aca="true" t="shared" si="1" ref="I8:I39">IF(F8=0,0,G8/F8*100)</f>
        <v>148.4737122185468</v>
      </c>
    </row>
    <row r="9" spans="1:9" ht="25.5">
      <c r="A9" s="2"/>
      <c r="B9" s="22">
        <v>11000000</v>
      </c>
      <c r="C9" s="7" t="s">
        <v>8</v>
      </c>
      <c r="D9" s="8">
        <v>385035.3</v>
      </c>
      <c r="E9" s="8">
        <v>560464.8718600002</v>
      </c>
      <c r="F9" s="8">
        <v>8296.13950819672</v>
      </c>
      <c r="G9" s="8">
        <v>9685.624399999999</v>
      </c>
      <c r="H9" s="8">
        <f t="shared" si="0"/>
        <v>1389.4848918032785</v>
      </c>
      <c r="I9" s="8">
        <f t="shared" si="1"/>
        <v>116.7485719162563</v>
      </c>
    </row>
    <row r="10" spans="1:9" ht="12.75">
      <c r="A10" s="2"/>
      <c r="B10" s="22">
        <v>11010000</v>
      </c>
      <c r="C10" s="7" t="s">
        <v>9</v>
      </c>
      <c r="D10" s="8">
        <v>384000</v>
      </c>
      <c r="E10" s="8">
        <v>559029.5718600001</v>
      </c>
      <c r="F10" s="8">
        <v>8293.352622950819</v>
      </c>
      <c r="G10" s="8">
        <v>9685.624399999999</v>
      </c>
      <c r="H10" s="8">
        <f t="shared" si="0"/>
        <v>1392.27177704918</v>
      </c>
      <c r="I10" s="8">
        <f t="shared" si="1"/>
        <v>116.7878039237864</v>
      </c>
    </row>
    <row r="11" spans="1:9" ht="25.5">
      <c r="A11" s="2"/>
      <c r="B11" s="22">
        <v>11010100</v>
      </c>
      <c r="C11" s="7" t="s">
        <v>10</v>
      </c>
      <c r="D11" s="8">
        <v>314400</v>
      </c>
      <c r="E11" s="8">
        <v>433834.56167</v>
      </c>
      <c r="F11" s="8">
        <v>6456.936475409837</v>
      </c>
      <c r="G11" s="8">
        <v>8289.12774</v>
      </c>
      <c r="H11" s="8">
        <f t="shared" si="0"/>
        <v>1832.191264590163</v>
      </c>
      <c r="I11" s="8">
        <f t="shared" si="1"/>
        <v>128.3755504110619</v>
      </c>
    </row>
    <row r="12" spans="1:9" ht="51">
      <c r="A12" s="2"/>
      <c r="B12" s="22">
        <v>11010200</v>
      </c>
      <c r="C12" s="7" t="s">
        <v>11</v>
      </c>
      <c r="D12" s="8">
        <v>50400</v>
      </c>
      <c r="E12" s="8">
        <v>103400</v>
      </c>
      <c r="F12" s="8">
        <v>1499.1210655737705</v>
      </c>
      <c r="G12" s="8">
        <v>1131.08765</v>
      </c>
      <c r="H12" s="8">
        <f t="shared" si="0"/>
        <v>-368.0334155737705</v>
      </c>
      <c r="I12" s="8">
        <f t="shared" si="1"/>
        <v>75.45005376647748</v>
      </c>
    </row>
    <row r="13" spans="1:9" ht="25.5">
      <c r="A13" s="2"/>
      <c r="B13" s="22">
        <v>11010400</v>
      </c>
      <c r="C13" s="7" t="s">
        <v>12</v>
      </c>
      <c r="D13" s="8">
        <v>5040</v>
      </c>
      <c r="E13" s="8">
        <v>7635.010189999999</v>
      </c>
      <c r="F13" s="8">
        <v>136.47540983606558</v>
      </c>
      <c r="G13" s="8">
        <v>156.37937</v>
      </c>
      <c r="H13" s="8">
        <f t="shared" si="0"/>
        <v>19.903960163934414</v>
      </c>
      <c r="I13" s="8">
        <f t="shared" si="1"/>
        <v>114.58428312312311</v>
      </c>
    </row>
    <row r="14" spans="1:9" ht="25.5">
      <c r="A14" s="2"/>
      <c r="B14" s="22">
        <v>11010500</v>
      </c>
      <c r="C14" s="7" t="s">
        <v>13</v>
      </c>
      <c r="D14" s="8">
        <v>8400</v>
      </c>
      <c r="E14" s="8">
        <v>8400</v>
      </c>
      <c r="F14" s="8">
        <v>122.95081967213116</v>
      </c>
      <c r="G14" s="8">
        <v>86.66369</v>
      </c>
      <c r="H14" s="8">
        <f t="shared" si="0"/>
        <v>-36.28712967213116</v>
      </c>
      <c r="I14" s="8">
        <f t="shared" si="1"/>
        <v>70.48646786666666</v>
      </c>
    </row>
    <row r="15" spans="1:9" ht="51">
      <c r="A15" s="2"/>
      <c r="B15" s="22">
        <v>11010900</v>
      </c>
      <c r="C15" s="7" t="s">
        <v>14</v>
      </c>
      <c r="D15" s="8">
        <v>5760</v>
      </c>
      <c r="E15" s="8">
        <v>5760</v>
      </c>
      <c r="F15" s="8">
        <v>77.8688524590164</v>
      </c>
      <c r="G15" s="8">
        <v>22.36595</v>
      </c>
      <c r="H15" s="8">
        <f t="shared" si="0"/>
        <v>-55.5029024590164</v>
      </c>
      <c r="I15" s="8">
        <f t="shared" si="1"/>
        <v>28.72258842105263</v>
      </c>
    </row>
    <row r="16" spans="1:9" ht="12.75">
      <c r="A16" s="2"/>
      <c r="B16" s="22">
        <v>11020000</v>
      </c>
      <c r="C16" s="7" t="s">
        <v>15</v>
      </c>
      <c r="D16" s="8">
        <v>1035.3</v>
      </c>
      <c r="E16" s="8">
        <v>1435.3</v>
      </c>
      <c r="F16" s="8">
        <v>2.7868852459016393</v>
      </c>
      <c r="G16" s="8">
        <v>0</v>
      </c>
      <c r="H16" s="8">
        <f t="shared" si="0"/>
        <v>-2.7868852459016393</v>
      </c>
      <c r="I16" s="8">
        <f t="shared" si="1"/>
        <v>0</v>
      </c>
    </row>
    <row r="17" spans="1:9" ht="25.5">
      <c r="A17" s="2"/>
      <c r="B17" s="22">
        <v>11020200</v>
      </c>
      <c r="C17" s="7" t="s">
        <v>16</v>
      </c>
      <c r="D17" s="8">
        <v>1035.3</v>
      </c>
      <c r="E17" s="8">
        <v>1435.3</v>
      </c>
      <c r="F17" s="8">
        <v>2.7868852459016393</v>
      </c>
      <c r="G17" s="8">
        <v>0</v>
      </c>
      <c r="H17" s="8">
        <f t="shared" si="0"/>
        <v>-2.7868852459016393</v>
      </c>
      <c r="I17" s="8">
        <f t="shared" si="1"/>
        <v>0</v>
      </c>
    </row>
    <row r="18" spans="1:9" ht="12.75">
      <c r="A18" s="2"/>
      <c r="B18" s="22">
        <v>14000000</v>
      </c>
      <c r="C18" s="7" t="s">
        <v>17</v>
      </c>
      <c r="D18" s="8">
        <v>79000</v>
      </c>
      <c r="E18" s="8">
        <v>133888</v>
      </c>
      <c r="F18" s="8">
        <v>1975.4098360655737</v>
      </c>
      <c r="G18" s="8">
        <v>6601.90009</v>
      </c>
      <c r="H18" s="8">
        <f t="shared" si="0"/>
        <v>4626.490253934427</v>
      </c>
      <c r="I18" s="8">
        <f t="shared" si="1"/>
        <v>334.20407094605815</v>
      </c>
    </row>
    <row r="19" spans="1:9" ht="25.5">
      <c r="A19" s="2"/>
      <c r="B19" s="22">
        <v>14040000</v>
      </c>
      <c r="C19" s="7" t="s">
        <v>18</v>
      </c>
      <c r="D19" s="8">
        <v>79000</v>
      </c>
      <c r="E19" s="8">
        <v>133888</v>
      </c>
      <c r="F19" s="8">
        <v>1975.4098360655737</v>
      </c>
      <c r="G19" s="8">
        <v>6601.90009</v>
      </c>
      <c r="H19" s="8">
        <f t="shared" si="0"/>
        <v>4626.490253934427</v>
      </c>
      <c r="I19" s="8">
        <f t="shared" si="1"/>
        <v>334.20407094605815</v>
      </c>
    </row>
    <row r="20" spans="1:9" ht="12.75">
      <c r="A20" s="2"/>
      <c r="B20" s="22">
        <v>18000000</v>
      </c>
      <c r="C20" s="7" t="s">
        <v>19</v>
      </c>
      <c r="D20" s="8">
        <v>161907</v>
      </c>
      <c r="E20" s="8">
        <v>218395.2</v>
      </c>
      <c r="F20" s="8">
        <v>3086.851475409836</v>
      </c>
      <c r="G20" s="8">
        <v>3546.1890999999996</v>
      </c>
      <c r="H20" s="8">
        <f t="shared" si="0"/>
        <v>459.3376245901636</v>
      </c>
      <c r="I20" s="8">
        <f t="shared" si="1"/>
        <v>114.88045758758699</v>
      </c>
    </row>
    <row r="21" spans="1:9" ht="12.75">
      <c r="A21" s="2"/>
      <c r="B21" s="22">
        <v>18010000</v>
      </c>
      <c r="C21" s="7" t="s">
        <v>20</v>
      </c>
      <c r="D21" s="8">
        <v>77000</v>
      </c>
      <c r="E21" s="8">
        <v>101488.2</v>
      </c>
      <c r="F21" s="8">
        <v>1511.7203278688526</v>
      </c>
      <c r="G21" s="8">
        <v>3124.50461</v>
      </c>
      <c r="H21" s="8">
        <f t="shared" si="0"/>
        <v>1612.7842821311474</v>
      </c>
      <c r="I21" s="8">
        <f t="shared" si="1"/>
        <v>206.68536053919243</v>
      </c>
    </row>
    <row r="22" spans="1:9" ht="38.25">
      <c r="A22" s="2"/>
      <c r="B22" s="22">
        <v>18010100</v>
      </c>
      <c r="C22" s="7" t="s">
        <v>21</v>
      </c>
      <c r="D22" s="8">
        <v>460.6</v>
      </c>
      <c r="E22" s="8">
        <v>460.6</v>
      </c>
      <c r="F22" s="8">
        <v>1.9344262295081966</v>
      </c>
      <c r="G22" s="8">
        <v>6.2828</v>
      </c>
      <c r="H22" s="8">
        <f t="shared" si="0"/>
        <v>4.348373770491803</v>
      </c>
      <c r="I22" s="8">
        <f t="shared" si="1"/>
        <v>324.788813559322</v>
      </c>
    </row>
    <row r="23" spans="1:9" ht="38.25">
      <c r="A23" s="2"/>
      <c r="B23" s="22">
        <v>18010200</v>
      </c>
      <c r="C23" s="7" t="s">
        <v>22</v>
      </c>
      <c r="D23" s="8">
        <v>193.9</v>
      </c>
      <c r="E23" s="8">
        <v>193.9</v>
      </c>
      <c r="F23" s="8">
        <v>6.860655737704919</v>
      </c>
      <c r="G23" s="8">
        <v>0.69044</v>
      </c>
      <c r="H23" s="8">
        <f t="shared" si="0"/>
        <v>-6.170215737704919</v>
      </c>
      <c r="I23" s="8">
        <f t="shared" si="1"/>
        <v>10.063761051373953</v>
      </c>
    </row>
    <row r="24" spans="1:9" ht="38.25">
      <c r="A24" s="2"/>
      <c r="B24" s="22">
        <v>18010300</v>
      </c>
      <c r="C24" s="7" t="s">
        <v>23</v>
      </c>
      <c r="D24" s="8">
        <v>0</v>
      </c>
      <c r="E24" s="8">
        <v>0</v>
      </c>
      <c r="F24" s="8">
        <v>0</v>
      </c>
      <c r="G24" s="8">
        <v>19.915629999999997</v>
      </c>
      <c r="H24" s="8">
        <f t="shared" si="0"/>
        <v>19.915629999999997</v>
      </c>
      <c r="I24" s="8">
        <f t="shared" si="1"/>
        <v>0</v>
      </c>
    </row>
    <row r="25" spans="1:9" ht="38.25">
      <c r="A25" s="2"/>
      <c r="B25" s="22">
        <v>18010400</v>
      </c>
      <c r="C25" s="7" t="s">
        <v>24</v>
      </c>
      <c r="D25" s="8">
        <v>4145.5</v>
      </c>
      <c r="E25" s="8">
        <v>4145.5</v>
      </c>
      <c r="F25" s="8">
        <v>19.67213114754098</v>
      </c>
      <c r="G25" s="8">
        <v>77.49309</v>
      </c>
      <c r="H25" s="8">
        <f t="shared" si="0"/>
        <v>57.820958852459015</v>
      </c>
      <c r="I25" s="8">
        <f t="shared" si="1"/>
        <v>393.92320750000005</v>
      </c>
    </row>
    <row r="26" spans="1:9" ht="12.75">
      <c r="A26" s="2"/>
      <c r="B26" s="22">
        <v>18010500</v>
      </c>
      <c r="C26" s="7" t="s">
        <v>25</v>
      </c>
      <c r="D26" s="8">
        <v>33100</v>
      </c>
      <c r="E26" s="8">
        <v>43488.2</v>
      </c>
      <c r="F26" s="8">
        <v>681.2331967213115</v>
      </c>
      <c r="G26" s="8">
        <v>1157.3834299999999</v>
      </c>
      <c r="H26" s="8">
        <f t="shared" si="0"/>
        <v>476.15023327868835</v>
      </c>
      <c r="I26" s="8">
        <f t="shared" si="1"/>
        <v>169.8953362182493</v>
      </c>
    </row>
    <row r="27" spans="1:9" ht="12.75">
      <c r="A27" s="2"/>
      <c r="B27" s="22">
        <v>18010600</v>
      </c>
      <c r="C27" s="7" t="s">
        <v>26</v>
      </c>
      <c r="D27" s="8">
        <v>31200</v>
      </c>
      <c r="E27" s="8">
        <v>42538</v>
      </c>
      <c r="F27" s="8">
        <v>626.6793442622952</v>
      </c>
      <c r="G27" s="8">
        <v>1585.6774400000002</v>
      </c>
      <c r="H27" s="8">
        <f t="shared" si="0"/>
        <v>958.998095737705</v>
      </c>
      <c r="I27" s="8">
        <f t="shared" si="1"/>
        <v>253.02851522361945</v>
      </c>
    </row>
    <row r="28" spans="1:9" ht="12.75">
      <c r="A28" s="2"/>
      <c r="B28" s="22">
        <v>18010700</v>
      </c>
      <c r="C28" s="7" t="s">
        <v>27</v>
      </c>
      <c r="D28" s="8">
        <v>912</v>
      </c>
      <c r="E28" s="8">
        <v>912</v>
      </c>
      <c r="F28" s="8">
        <v>17.63565573770492</v>
      </c>
      <c r="G28" s="8">
        <v>32.51798</v>
      </c>
      <c r="H28" s="8">
        <f t="shared" si="0"/>
        <v>14.882324262295082</v>
      </c>
      <c r="I28" s="8">
        <f t="shared" si="1"/>
        <v>184.38770003021077</v>
      </c>
    </row>
    <row r="29" spans="1:9" ht="12.75">
      <c r="A29" s="2"/>
      <c r="B29" s="22">
        <v>18010900</v>
      </c>
      <c r="C29" s="7" t="s">
        <v>28</v>
      </c>
      <c r="D29" s="8">
        <v>4788</v>
      </c>
      <c r="E29" s="8">
        <v>7550</v>
      </c>
      <c r="F29" s="8">
        <v>114.75409836065575</v>
      </c>
      <c r="G29" s="8">
        <v>244.54379999999998</v>
      </c>
      <c r="H29" s="8">
        <f t="shared" si="0"/>
        <v>129.78970163934423</v>
      </c>
      <c r="I29" s="8">
        <f t="shared" si="1"/>
        <v>213.10245428571423</v>
      </c>
    </row>
    <row r="30" spans="1:9" ht="12.75">
      <c r="A30" s="2"/>
      <c r="B30" s="22">
        <v>18011000</v>
      </c>
      <c r="C30" s="7" t="s">
        <v>29</v>
      </c>
      <c r="D30" s="8">
        <v>1650</v>
      </c>
      <c r="E30" s="8">
        <v>1650</v>
      </c>
      <c r="F30" s="8">
        <v>29.508196721311478</v>
      </c>
      <c r="G30" s="8">
        <v>0</v>
      </c>
      <c r="H30" s="8">
        <f t="shared" si="0"/>
        <v>-29.508196721311478</v>
      </c>
      <c r="I30" s="8">
        <f t="shared" si="1"/>
        <v>0</v>
      </c>
    </row>
    <row r="31" spans="1:9" ht="12.75">
      <c r="A31" s="2"/>
      <c r="B31" s="22">
        <v>18011100</v>
      </c>
      <c r="C31" s="7" t="s">
        <v>30</v>
      </c>
      <c r="D31" s="8">
        <v>550</v>
      </c>
      <c r="E31" s="8">
        <v>550</v>
      </c>
      <c r="F31" s="8">
        <v>13.442622950819672</v>
      </c>
      <c r="G31" s="8">
        <v>0</v>
      </c>
      <c r="H31" s="8">
        <f t="shared" si="0"/>
        <v>-13.442622950819672</v>
      </c>
      <c r="I31" s="8">
        <f t="shared" si="1"/>
        <v>0</v>
      </c>
    </row>
    <row r="32" spans="1:9" ht="12.75">
      <c r="A32" s="2"/>
      <c r="B32" s="22">
        <v>18030000</v>
      </c>
      <c r="C32" s="7" t="s">
        <v>31</v>
      </c>
      <c r="D32" s="8">
        <v>107</v>
      </c>
      <c r="E32" s="8">
        <v>107</v>
      </c>
      <c r="F32" s="8">
        <v>1.360655737704918</v>
      </c>
      <c r="G32" s="8">
        <v>1.95</v>
      </c>
      <c r="H32" s="8">
        <f t="shared" si="0"/>
        <v>0.589344262295082</v>
      </c>
      <c r="I32" s="8">
        <f t="shared" si="1"/>
        <v>143.3132530120482</v>
      </c>
    </row>
    <row r="33" spans="1:9" ht="12.75">
      <c r="A33" s="2"/>
      <c r="B33" s="22">
        <v>18030100</v>
      </c>
      <c r="C33" s="7" t="s">
        <v>32</v>
      </c>
      <c r="D33" s="8">
        <v>69.6</v>
      </c>
      <c r="E33" s="8">
        <v>69.6</v>
      </c>
      <c r="F33" s="8">
        <v>0.9959016393442623</v>
      </c>
      <c r="G33" s="8">
        <v>0.75</v>
      </c>
      <c r="H33" s="8">
        <f t="shared" si="0"/>
        <v>-0.24590163934426235</v>
      </c>
      <c r="I33" s="8">
        <f t="shared" si="1"/>
        <v>75.30864197530865</v>
      </c>
    </row>
    <row r="34" spans="1:9" ht="12.75">
      <c r="A34" s="2"/>
      <c r="B34" s="22">
        <v>18030200</v>
      </c>
      <c r="C34" s="7" t="s">
        <v>33</v>
      </c>
      <c r="D34" s="8">
        <v>37.4</v>
      </c>
      <c r="E34" s="8">
        <v>37.4</v>
      </c>
      <c r="F34" s="8">
        <v>0.36475409836065575</v>
      </c>
      <c r="G34" s="8">
        <v>1.2</v>
      </c>
      <c r="H34" s="8">
        <f t="shared" si="0"/>
        <v>0.8352459016393442</v>
      </c>
      <c r="I34" s="8">
        <f t="shared" si="1"/>
        <v>328.98876404494376</v>
      </c>
    </row>
    <row r="35" spans="1:9" ht="25.5">
      <c r="A35" s="2"/>
      <c r="B35" s="22">
        <v>18040000</v>
      </c>
      <c r="C35" s="7" t="s">
        <v>34</v>
      </c>
      <c r="D35" s="8">
        <v>0</v>
      </c>
      <c r="E35" s="8">
        <v>0</v>
      </c>
      <c r="F35" s="8">
        <v>0</v>
      </c>
      <c r="G35" s="8">
        <v>0</v>
      </c>
      <c r="H35" s="8">
        <f t="shared" si="0"/>
        <v>0</v>
      </c>
      <c r="I35" s="8">
        <f t="shared" si="1"/>
        <v>0</v>
      </c>
    </row>
    <row r="36" spans="1:9" ht="38.25">
      <c r="A36" s="2"/>
      <c r="B36" s="22">
        <v>18040100</v>
      </c>
      <c r="C36" s="7" t="s">
        <v>35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  <c r="I36" s="8">
        <f t="shared" si="1"/>
        <v>0</v>
      </c>
    </row>
    <row r="37" spans="1:9" ht="38.25">
      <c r="A37" s="2"/>
      <c r="B37" s="22">
        <v>18040200</v>
      </c>
      <c r="C37" s="7" t="s">
        <v>36</v>
      </c>
      <c r="D37" s="8">
        <v>0</v>
      </c>
      <c r="E37" s="8">
        <v>0</v>
      </c>
      <c r="F37" s="8">
        <v>0</v>
      </c>
      <c r="G37" s="8">
        <v>0</v>
      </c>
      <c r="H37" s="8">
        <f t="shared" si="0"/>
        <v>0</v>
      </c>
      <c r="I37" s="8">
        <f t="shared" si="1"/>
        <v>0</v>
      </c>
    </row>
    <row r="38" spans="1:9" ht="38.25">
      <c r="A38" s="2"/>
      <c r="B38" s="22">
        <v>18040600</v>
      </c>
      <c r="C38" s="7" t="s">
        <v>37</v>
      </c>
      <c r="D38" s="8">
        <v>0</v>
      </c>
      <c r="E38" s="8">
        <v>0</v>
      </c>
      <c r="F38" s="8">
        <v>0</v>
      </c>
      <c r="G38" s="8">
        <v>0</v>
      </c>
      <c r="H38" s="8">
        <f t="shared" si="0"/>
        <v>0</v>
      </c>
      <c r="I38" s="8">
        <f t="shared" si="1"/>
        <v>0</v>
      </c>
    </row>
    <row r="39" spans="1:9" ht="38.25">
      <c r="A39" s="2"/>
      <c r="B39" s="22">
        <v>18040700</v>
      </c>
      <c r="C39" s="7" t="s">
        <v>38</v>
      </c>
      <c r="D39" s="8">
        <v>0</v>
      </c>
      <c r="E39" s="8">
        <v>0</v>
      </c>
      <c r="F39" s="8">
        <v>0</v>
      </c>
      <c r="G39" s="8">
        <v>0</v>
      </c>
      <c r="H39" s="8">
        <f t="shared" si="0"/>
        <v>0</v>
      </c>
      <c r="I39" s="8">
        <f t="shared" si="1"/>
        <v>0</v>
      </c>
    </row>
    <row r="40" spans="1:9" ht="38.25">
      <c r="A40" s="2"/>
      <c r="B40" s="22">
        <v>18040800</v>
      </c>
      <c r="C40" s="7" t="s">
        <v>39</v>
      </c>
      <c r="D40" s="8">
        <v>0</v>
      </c>
      <c r="E40" s="8">
        <v>0</v>
      </c>
      <c r="F40" s="8">
        <v>0</v>
      </c>
      <c r="G40" s="8">
        <v>0</v>
      </c>
      <c r="H40" s="8">
        <f aca="true" t="shared" si="2" ref="H40:H71">G40-F40</f>
        <v>0</v>
      </c>
      <c r="I40" s="8">
        <f aca="true" t="shared" si="3" ref="I40:I71">IF(F40=0,0,G40/F40*100)</f>
        <v>0</v>
      </c>
    </row>
    <row r="41" spans="1:9" ht="38.25">
      <c r="A41" s="2"/>
      <c r="B41" s="22">
        <v>18041400</v>
      </c>
      <c r="C41" s="7" t="s">
        <v>40</v>
      </c>
      <c r="D41" s="8">
        <v>0</v>
      </c>
      <c r="E41" s="8">
        <v>0</v>
      </c>
      <c r="F41" s="8">
        <v>0</v>
      </c>
      <c r="G41" s="8">
        <v>0</v>
      </c>
      <c r="H41" s="8">
        <f t="shared" si="2"/>
        <v>0</v>
      </c>
      <c r="I41" s="8">
        <f t="shared" si="3"/>
        <v>0</v>
      </c>
    </row>
    <row r="42" spans="1:9" ht="12.75">
      <c r="A42" s="2"/>
      <c r="B42" s="22">
        <v>18050000</v>
      </c>
      <c r="C42" s="7" t="s">
        <v>41</v>
      </c>
      <c r="D42" s="8">
        <v>84800</v>
      </c>
      <c r="E42" s="8">
        <v>116800</v>
      </c>
      <c r="F42" s="8">
        <v>1573.7704918032787</v>
      </c>
      <c r="G42" s="8">
        <v>419.73449</v>
      </c>
      <c r="H42" s="8">
        <f t="shared" si="2"/>
        <v>-1154.0360018032786</v>
      </c>
      <c r="I42" s="8">
        <f t="shared" si="3"/>
        <v>26.670629052083335</v>
      </c>
    </row>
    <row r="43" spans="1:9" ht="25.5">
      <c r="A43" s="2"/>
      <c r="B43" s="22">
        <v>18050200</v>
      </c>
      <c r="C43" s="7" t="s">
        <v>42</v>
      </c>
      <c r="D43" s="8">
        <v>0</v>
      </c>
      <c r="E43" s="8">
        <v>0</v>
      </c>
      <c r="F43" s="8">
        <v>0</v>
      </c>
      <c r="G43" s="8">
        <v>0</v>
      </c>
      <c r="H43" s="8">
        <f t="shared" si="2"/>
        <v>0</v>
      </c>
      <c r="I43" s="8">
        <f t="shared" si="3"/>
        <v>0</v>
      </c>
    </row>
    <row r="44" spans="1:9" ht="12.75">
      <c r="A44" s="2"/>
      <c r="B44" s="22">
        <v>18050300</v>
      </c>
      <c r="C44" s="7" t="s">
        <v>43</v>
      </c>
      <c r="D44" s="8">
        <v>22800</v>
      </c>
      <c r="E44" s="8">
        <v>35000</v>
      </c>
      <c r="F44" s="8">
        <v>477.2295081967213</v>
      </c>
      <c r="G44" s="8">
        <v>112.507</v>
      </c>
      <c r="H44" s="8">
        <f t="shared" si="2"/>
        <v>-364.7225081967213</v>
      </c>
      <c r="I44" s="8">
        <f t="shared" si="3"/>
        <v>23.575030057366632</v>
      </c>
    </row>
    <row r="45" spans="1:9" ht="12.75">
      <c r="A45" s="2"/>
      <c r="B45" s="22">
        <v>18050400</v>
      </c>
      <c r="C45" s="7" t="s">
        <v>44</v>
      </c>
      <c r="D45" s="8">
        <v>62000</v>
      </c>
      <c r="E45" s="8">
        <v>81800</v>
      </c>
      <c r="F45" s="8">
        <v>1096.5409836065573</v>
      </c>
      <c r="G45" s="8">
        <v>307.22749</v>
      </c>
      <c r="H45" s="8">
        <f t="shared" si="2"/>
        <v>-789.3134936065574</v>
      </c>
      <c r="I45" s="8">
        <f t="shared" si="3"/>
        <v>28.017875719475548</v>
      </c>
    </row>
    <row r="46" spans="1:9" ht="12.75">
      <c r="A46" s="2"/>
      <c r="B46" s="22">
        <v>19000000</v>
      </c>
      <c r="C46" s="7" t="s">
        <v>45</v>
      </c>
      <c r="D46" s="8">
        <v>618.8</v>
      </c>
      <c r="E46" s="8">
        <v>0</v>
      </c>
      <c r="F46" s="8">
        <v>4.547473508864641E-16</v>
      </c>
      <c r="G46" s="8">
        <v>0</v>
      </c>
      <c r="H46" s="8">
        <f t="shared" si="2"/>
        <v>-4.547473508864641E-16</v>
      </c>
      <c r="I46" s="8">
        <f t="shared" si="3"/>
        <v>0</v>
      </c>
    </row>
    <row r="47" spans="1:9" ht="12.75">
      <c r="A47" s="2"/>
      <c r="B47" s="22">
        <v>19010000</v>
      </c>
      <c r="C47" s="7" t="s">
        <v>46</v>
      </c>
      <c r="D47" s="8">
        <v>618.8</v>
      </c>
      <c r="E47" s="8">
        <v>0</v>
      </c>
      <c r="F47" s="8">
        <v>4.547473508864641E-16</v>
      </c>
      <c r="G47" s="8">
        <v>0</v>
      </c>
      <c r="H47" s="8">
        <f t="shared" si="2"/>
        <v>-4.547473508864641E-16</v>
      </c>
      <c r="I47" s="8">
        <f t="shared" si="3"/>
        <v>0</v>
      </c>
    </row>
    <row r="48" spans="1:9" ht="25.5">
      <c r="A48" s="2"/>
      <c r="B48" s="22">
        <v>19010100</v>
      </c>
      <c r="C48" s="7" t="s">
        <v>47</v>
      </c>
      <c r="D48" s="8">
        <v>346.528</v>
      </c>
      <c r="E48" s="8">
        <v>0</v>
      </c>
      <c r="F48" s="8">
        <v>0</v>
      </c>
      <c r="G48" s="8">
        <v>0</v>
      </c>
      <c r="H48" s="8">
        <f t="shared" si="2"/>
        <v>0</v>
      </c>
      <c r="I48" s="8">
        <f t="shared" si="3"/>
        <v>0</v>
      </c>
    </row>
    <row r="49" spans="1:9" ht="25.5">
      <c r="A49" s="2"/>
      <c r="B49" s="22">
        <v>19010200</v>
      </c>
      <c r="C49" s="7" t="s">
        <v>48</v>
      </c>
      <c r="D49" s="8">
        <v>142.324</v>
      </c>
      <c r="E49" s="8">
        <v>0</v>
      </c>
      <c r="F49" s="8">
        <v>0</v>
      </c>
      <c r="G49" s="8">
        <v>0</v>
      </c>
      <c r="H49" s="8">
        <f t="shared" si="2"/>
        <v>0</v>
      </c>
      <c r="I49" s="8">
        <f t="shared" si="3"/>
        <v>0</v>
      </c>
    </row>
    <row r="50" spans="1:9" ht="38.25">
      <c r="A50" s="2"/>
      <c r="B50" s="22">
        <v>19010300</v>
      </c>
      <c r="C50" s="7" t="s">
        <v>49</v>
      </c>
      <c r="D50" s="8">
        <v>129.948</v>
      </c>
      <c r="E50" s="8">
        <v>0</v>
      </c>
      <c r="F50" s="8">
        <v>0</v>
      </c>
      <c r="G50" s="8">
        <v>0</v>
      </c>
      <c r="H50" s="8">
        <f t="shared" si="2"/>
        <v>0</v>
      </c>
      <c r="I50" s="8">
        <f t="shared" si="3"/>
        <v>0</v>
      </c>
    </row>
    <row r="51" spans="1:9" ht="12.75">
      <c r="A51" s="2"/>
      <c r="B51" s="22">
        <v>20000000</v>
      </c>
      <c r="C51" s="7" t="s">
        <v>50</v>
      </c>
      <c r="D51" s="8">
        <v>36086.03</v>
      </c>
      <c r="E51" s="8">
        <v>57686.8</v>
      </c>
      <c r="F51" s="8">
        <v>1089.5770491803278</v>
      </c>
      <c r="G51" s="8">
        <v>3316.60265</v>
      </c>
      <c r="H51" s="8">
        <f t="shared" si="2"/>
        <v>2227.025600819672</v>
      </c>
      <c r="I51" s="8">
        <f t="shared" si="3"/>
        <v>304.3935857950596</v>
      </c>
    </row>
    <row r="52" spans="1:9" ht="12.75">
      <c r="A52" s="2"/>
      <c r="B52" s="22">
        <v>21000000</v>
      </c>
      <c r="C52" s="7" t="s">
        <v>51</v>
      </c>
      <c r="D52" s="8">
        <v>12078.2</v>
      </c>
      <c r="E52" s="8">
        <v>28678.2</v>
      </c>
      <c r="F52" s="8">
        <v>700.338524590164</v>
      </c>
      <c r="G52" s="8">
        <v>2691.86535</v>
      </c>
      <c r="H52" s="8">
        <f t="shared" si="2"/>
        <v>1991.526825409836</v>
      </c>
      <c r="I52" s="8">
        <f t="shared" si="3"/>
        <v>384.36631078881055</v>
      </c>
    </row>
    <row r="53" spans="1:9" ht="63.75">
      <c r="A53" s="2"/>
      <c r="B53" s="22">
        <v>21010000</v>
      </c>
      <c r="C53" s="7" t="s">
        <v>52</v>
      </c>
      <c r="D53" s="8">
        <v>1943.2</v>
      </c>
      <c r="E53" s="8">
        <v>3043.2</v>
      </c>
      <c r="F53" s="8">
        <v>44.97786885245901</v>
      </c>
      <c r="G53" s="8">
        <v>0</v>
      </c>
      <c r="H53" s="8">
        <f t="shared" si="2"/>
        <v>-44.97786885245901</v>
      </c>
      <c r="I53" s="8">
        <f t="shared" si="3"/>
        <v>0</v>
      </c>
    </row>
    <row r="54" spans="1:9" ht="38.25">
      <c r="A54" s="2"/>
      <c r="B54" s="22">
        <v>21010300</v>
      </c>
      <c r="C54" s="7" t="s">
        <v>53</v>
      </c>
      <c r="D54" s="8">
        <v>1943.2</v>
      </c>
      <c r="E54" s="8">
        <v>3043.2</v>
      </c>
      <c r="F54" s="8">
        <v>44.97786885245901</v>
      </c>
      <c r="G54" s="8">
        <v>0</v>
      </c>
      <c r="H54" s="8">
        <f t="shared" si="2"/>
        <v>-44.97786885245901</v>
      </c>
      <c r="I54" s="8">
        <f t="shared" si="3"/>
        <v>0</v>
      </c>
    </row>
    <row r="55" spans="1:9" ht="25.5">
      <c r="A55" s="2"/>
      <c r="B55" s="22">
        <v>21050000</v>
      </c>
      <c r="C55" s="7" t="s">
        <v>54</v>
      </c>
      <c r="D55" s="8">
        <v>10000</v>
      </c>
      <c r="E55" s="8">
        <v>25000</v>
      </c>
      <c r="F55" s="8">
        <v>650</v>
      </c>
      <c r="G55" s="8">
        <v>2673.94735</v>
      </c>
      <c r="H55" s="8">
        <f t="shared" si="2"/>
        <v>2023.94735</v>
      </c>
      <c r="I55" s="8">
        <f t="shared" si="3"/>
        <v>411.37651538461535</v>
      </c>
    </row>
    <row r="56" spans="1:9" ht="12.75">
      <c r="A56" s="2"/>
      <c r="B56" s="22">
        <v>21080000</v>
      </c>
      <c r="C56" s="7" t="s">
        <v>55</v>
      </c>
      <c r="D56" s="8">
        <v>135</v>
      </c>
      <c r="E56" s="8">
        <v>635</v>
      </c>
      <c r="F56" s="8">
        <v>5.360655737704918</v>
      </c>
      <c r="G56" s="8">
        <v>17.918</v>
      </c>
      <c r="H56" s="8">
        <f t="shared" si="2"/>
        <v>12.557344262295082</v>
      </c>
      <c r="I56" s="8">
        <f t="shared" si="3"/>
        <v>334.2501529051988</v>
      </c>
    </row>
    <row r="57" spans="1:9" ht="51">
      <c r="A57" s="2"/>
      <c r="B57" s="22">
        <v>21080900</v>
      </c>
      <c r="C57" s="7" t="s">
        <v>56</v>
      </c>
      <c r="D57" s="8">
        <v>0</v>
      </c>
      <c r="E57" s="8">
        <v>0</v>
      </c>
      <c r="F57" s="8">
        <v>0</v>
      </c>
      <c r="G57" s="8">
        <v>0</v>
      </c>
      <c r="H57" s="8">
        <f t="shared" si="2"/>
        <v>0</v>
      </c>
      <c r="I57" s="8">
        <f t="shared" si="3"/>
        <v>0</v>
      </c>
    </row>
    <row r="58" spans="1:9" ht="12.75">
      <c r="A58" s="2"/>
      <c r="B58" s="22">
        <v>21081100</v>
      </c>
      <c r="C58" s="7" t="s">
        <v>57</v>
      </c>
      <c r="D58" s="8">
        <v>135</v>
      </c>
      <c r="E58" s="8">
        <v>135</v>
      </c>
      <c r="F58" s="8">
        <v>2.081967213114754</v>
      </c>
      <c r="G58" s="8">
        <v>0.918</v>
      </c>
      <c r="H58" s="8">
        <f t="shared" si="2"/>
        <v>-1.1639672131147538</v>
      </c>
      <c r="I58" s="8">
        <f t="shared" si="3"/>
        <v>44.092913385826776</v>
      </c>
    </row>
    <row r="59" spans="1:9" ht="38.25">
      <c r="A59" s="2"/>
      <c r="B59" s="22">
        <v>21081500</v>
      </c>
      <c r="C59" s="7" t="s">
        <v>58</v>
      </c>
      <c r="D59" s="8">
        <v>0</v>
      </c>
      <c r="E59" s="8">
        <v>500</v>
      </c>
      <c r="F59" s="8">
        <v>3.278688524590164</v>
      </c>
      <c r="G59" s="8">
        <v>17</v>
      </c>
      <c r="H59" s="8">
        <f t="shared" si="2"/>
        <v>13.721311475409836</v>
      </c>
      <c r="I59" s="8">
        <f t="shared" si="3"/>
        <v>518.5</v>
      </c>
    </row>
    <row r="60" spans="1:9" ht="25.5">
      <c r="A60" s="2"/>
      <c r="B60" s="22">
        <v>22000000</v>
      </c>
      <c r="C60" s="7" t="s">
        <v>59</v>
      </c>
      <c r="D60" s="8">
        <v>23507.83</v>
      </c>
      <c r="E60" s="8">
        <v>27708.6</v>
      </c>
      <c r="F60" s="8">
        <v>382.1893442622951</v>
      </c>
      <c r="G60" s="8">
        <v>622.05995</v>
      </c>
      <c r="H60" s="8">
        <f t="shared" si="2"/>
        <v>239.87060573770486</v>
      </c>
      <c r="I60" s="8">
        <f t="shared" si="3"/>
        <v>162.76224320191474</v>
      </c>
    </row>
    <row r="61" spans="1:9" ht="12.75">
      <c r="A61" s="2"/>
      <c r="B61" s="22">
        <v>22010000</v>
      </c>
      <c r="C61" s="7" t="s">
        <v>60</v>
      </c>
      <c r="D61" s="8">
        <v>10000</v>
      </c>
      <c r="E61" s="8">
        <v>11600.8</v>
      </c>
      <c r="F61" s="8">
        <v>169.1803278688525</v>
      </c>
      <c r="G61" s="8">
        <v>255.33601</v>
      </c>
      <c r="H61" s="8">
        <f t="shared" si="2"/>
        <v>86.1556821311475</v>
      </c>
      <c r="I61" s="8">
        <f t="shared" si="3"/>
        <v>150.92535474806198</v>
      </c>
    </row>
    <row r="62" spans="1:9" ht="38.25">
      <c r="A62" s="2"/>
      <c r="B62" s="22">
        <v>22010300</v>
      </c>
      <c r="C62" s="7" t="s">
        <v>61</v>
      </c>
      <c r="D62" s="8">
        <v>0</v>
      </c>
      <c r="E62" s="8">
        <v>150.8</v>
      </c>
      <c r="F62" s="8">
        <v>2.1311475409836067</v>
      </c>
      <c r="G62" s="8">
        <v>7.136</v>
      </c>
      <c r="H62" s="8">
        <f t="shared" si="2"/>
        <v>5.004852459016393</v>
      </c>
      <c r="I62" s="8">
        <f t="shared" si="3"/>
        <v>334.84307692307686</v>
      </c>
    </row>
    <row r="63" spans="1:9" ht="12.75">
      <c r="A63" s="2"/>
      <c r="B63" s="22">
        <v>22012500</v>
      </c>
      <c r="C63" s="7" t="s">
        <v>62</v>
      </c>
      <c r="D63" s="8">
        <v>10000</v>
      </c>
      <c r="E63" s="8">
        <v>11000</v>
      </c>
      <c r="F63" s="8">
        <v>163.9344262295082</v>
      </c>
      <c r="G63" s="8">
        <v>233.40801000000002</v>
      </c>
      <c r="H63" s="8">
        <f t="shared" si="2"/>
        <v>69.47358377049181</v>
      </c>
      <c r="I63" s="8">
        <f t="shared" si="3"/>
        <v>142.3788861</v>
      </c>
    </row>
    <row r="64" spans="1:9" ht="25.5">
      <c r="A64" s="2"/>
      <c r="B64" s="22">
        <v>22012600</v>
      </c>
      <c r="C64" s="7" t="s">
        <v>63</v>
      </c>
      <c r="D64" s="8">
        <v>0</v>
      </c>
      <c r="E64" s="8">
        <v>300</v>
      </c>
      <c r="F64" s="8">
        <v>1.1475409836065573</v>
      </c>
      <c r="G64" s="8">
        <v>9.418</v>
      </c>
      <c r="H64" s="8">
        <f t="shared" si="2"/>
        <v>8.270459016393442</v>
      </c>
      <c r="I64" s="8">
        <f t="shared" si="3"/>
        <v>820.7114285714285</v>
      </c>
    </row>
    <row r="65" spans="1:9" ht="63.75">
      <c r="A65" s="2"/>
      <c r="B65" s="22">
        <v>22012900</v>
      </c>
      <c r="C65" s="7" t="s">
        <v>64</v>
      </c>
      <c r="D65" s="8">
        <v>0</v>
      </c>
      <c r="E65" s="8">
        <v>150</v>
      </c>
      <c r="F65" s="8">
        <v>1.9672131147540983</v>
      </c>
      <c r="G65" s="8">
        <v>5.374</v>
      </c>
      <c r="H65" s="8">
        <f t="shared" si="2"/>
        <v>3.4067868852459013</v>
      </c>
      <c r="I65" s="8">
        <f t="shared" si="3"/>
        <v>273.1783333333333</v>
      </c>
    </row>
    <row r="66" spans="1:9" ht="25.5">
      <c r="A66" s="2"/>
      <c r="B66" s="22">
        <v>22080000</v>
      </c>
      <c r="C66" s="7" t="s">
        <v>65</v>
      </c>
      <c r="D66" s="8">
        <v>8507.83</v>
      </c>
      <c r="E66" s="8">
        <v>11107.8</v>
      </c>
      <c r="F66" s="8">
        <v>150.8196721311475</v>
      </c>
      <c r="G66" s="8">
        <v>267.56432</v>
      </c>
      <c r="H66" s="8">
        <f t="shared" si="2"/>
        <v>116.7446478688525</v>
      </c>
      <c r="I66" s="8">
        <f t="shared" si="3"/>
        <v>177.4067773913044</v>
      </c>
    </row>
    <row r="67" spans="1:9" ht="38.25">
      <c r="A67" s="2"/>
      <c r="B67" s="22">
        <v>22080400</v>
      </c>
      <c r="C67" s="7" t="s">
        <v>66</v>
      </c>
      <c r="D67" s="8">
        <v>8507.83</v>
      </c>
      <c r="E67" s="8">
        <v>11107.8</v>
      </c>
      <c r="F67" s="8">
        <v>150.8196721311475</v>
      </c>
      <c r="G67" s="8">
        <v>267.56432</v>
      </c>
      <c r="H67" s="8">
        <f t="shared" si="2"/>
        <v>116.7446478688525</v>
      </c>
      <c r="I67" s="8">
        <f t="shared" si="3"/>
        <v>177.4067773913044</v>
      </c>
    </row>
    <row r="68" spans="1:9" ht="12.75">
      <c r="A68" s="2"/>
      <c r="B68" s="22">
        <v>22090000</v>
      </c>
      <c r="C68" s="7" t="s">
        <v>67</v>
      </c>
      <c r="D68" s="8">
        <v>5000</v>
      </c>
      <c r="E68" s="8">
        <v>5000</v>
      </c>
      <c r="F68" s="8">
        <v>62.18934426229508</v>
      </c>
      <c r="G68" s="8">
        <v>99.15961999999999</v>
      </c>
      <c r="H68" s="8">
        <f t="shared" si="2"/>
        <v>36.97027573770491</v>
      </c>
      <c r="I68" s="8">
        <f t="shared" si="3"/>
        <v>159.4479266122761</v>
      </c>
    </row>
    <row r="69" spans="1:9" ht="38.25">
      <c r="A69" s="2"/>
      <c r="B69" s="22">
        <v>22090100</v>
      </c>
      <c r="C69" s="7" t="s">
        <v>68</v>
      </c>
      <c r="D69" s="8">
        <v>84.5</v>
      </c>
      <c r="E69" s="8">
        <v>84.5</v>
      </c>
      <c r="F69" s="8">
        <v>0.9836065573770492</v>
      </c>
      <c r="G69" s="8">
        <v>1.37582</v>
      </c>
      <c r="H69" s="8">
        <f t="shared" si="2"/>
        <v>0.3922134426229509</v>
      </c>
      <c r="I69" s="8">
        <f t="shared" si="3"/>
        <v>139.87503333333333</v>
      </c>
    </row>
    <row r="70" spans="1:9" ht="12.75">
      <c r="A70" s="2"/>
      <c r="B70" s="22">
        <v>22090200</v>
      </c>
      <c r="C70" s="7" t="s">
        <v>69</v>
      </c>
      <c r="D70" s="8">
        <v>115</v>
      </c>
      <c r="E70" s="8">
        <v>115</v>
      </c>
      <c r="F70" s="8">
        <v>0.3770491803278688</v>
      </c>
      <c r="G70" s="8">
        <v>0.1732</v>
      </c>
      <c r="H70" s="8">
        <f t="shared" si="2"/>
        <v>-0.20384918032786883</v>
      </c>
      <c r="I70" s="8">
        <f t="shared" si="3"/>
        <v>45.93565217391304</v>
      </c>
    </row>
    <row r="71" spans="1:9" ht="38.25">
      <c r="A71" s="2"/>
      <c r="B71" s="22">
        <v>22090300</v>
      </c>
      <c r="C71" s="7" t="s">
        <v>70</v>
      </c>
      <c r="D71" s="8">
        <v>0.5</v>
      </c>
      <c r="E71" s="8">
        <v>0.5</v>
      </c>
      <c r="F71" s="8">
        <v>0.009016393442622951</v>
      </c>
      <c r="G71" s="8">
        <v>0</v>
      </c>
      <c r="H71" s="8">
        <f t="shared" si="2"/>
        <v>-0.009016393442622951</v>
      </c>
      <c r="I71" s="8">
        <f t="shared" si="3"/>
        <v>0</v>
      </c>
    </row>
    <row r="72" spans="1:9" ht="38.25">
      <c r="A72" s="2"/>
      <c r="B72" s="22">
        <v>22090400</v>
      </c>
      <c r="C72" s="7" t="s">
        <v>71</v>
      </c>
      <c r="D72" s="8">
        <v>4800</v>
      </c>
      <c r="E72" s="8">
        <v>4800</v>
      </c>
      <c r="F72" s="8">
        <v>60.81967213114754</v>
      </c>
      <c r="G72" s="8">
        <v>97.6106</v>
      </c>
      <c r="H72" s="8">
        <f aca="true" t="shared" si="4" ref="H72:H95">G72-F72</f>
        <v>36.790927868852464</v>
      </c>
      <c r="I72" s="8">
        <f aca="true" t="shared" si="5" ref="I72:I95">IF(F72=0,0,G72/F72*100)</f>
        <v>160.49182210242589</v>
      </c>
    </row>
    <row r="73" spans="1:9" ht="12.75">
      <c r="A73" s="2"/>
      <c r="B73" s="22">
        <v>24000000</v>
      </c>
      <c r="C73" s="7" t="s">
        <v>72</v>
      </c>
      <c r="D73" s="8">
        <v>500</v>
      </c>
      <c r="E73" s="8">
        <v>1300</v>
      </c>
      <c r="F73" s="8">
        <v>7.049180327868852</v>
      </c>
      <c r="G73" s="8">
        <v>2.67735</v>
      </c>
      <c r="H73" s="8">
        <f t="shared" si="4"/>
        <v>-4.371830327868851</v>
      </c>
      <c r="I73" s="8">
        <f t="shared" si="5"/>
        <v>37.98101162790698</v>
      </c>
    </row>
    <row r="74" spans="1:9" ht="12.75">
      <c r="A74" s="2"/>
      <c r="B74" s="22">
        <v>24060000</v>
      </c>
      <c r="C74" s="7" t="s">
        <v>55</v>
      </c>
      <c r="D74" s="8">
        <v>500</v>
      </c>
      <c r="E74" s="8">
        <v>1300</v>
      </c>
      <c r="F74" s="8">
        <v>7.049180327868852</v>
      </c>
      <c r="G74" s="8">
        <v>2.67735</v>
      </c>
      <c r="H74" s="8">
        <f t="shared" si="4"/>
        <v>-4.371830327868851</v>
      </c>
      <c r="I74" s="8">
        <f t="shared" si="5"/>
        <v>37.98101162790698</v>
      </c>
    </row>
    <row r="75" spans="1:9" ht="12.75">
      <c r="A75" s="2"/>
      <c r="B75" s="22">
        <v>24060300</v>
      </c>
      <c r="C75" s="7" t="s">
        <v>55</v>
      </c>
      <c r="D75" s="8">
        <v>500</v>
      </c>
      <c r="E75" s="8">
        <v>1300</v>
      </c>
      <c r="F75" s="8">
        <v>7.049180327868852</v>
      </c>
      <c r="G75" s="8">
        <v>2.6773500000000006</v>
      </c>
      <c r="H75" s="8">
        <f t="shared" si="4"/>
        <v>-4.371830327868851</v>
      </c>
      <c r="I75" s="8">
        <f t="shared" si="5"/>
        <v>37.98101162790699</v>
      </c>
    </row>
    <row r="76" spans="1:9" ht="12.75">
      <c r="A76" s="2"/>
      <c r="B76" s="22">
        <v>30000000</v>
      </c>
      <c r="C76" s="7" t="s">
        <v>73</v>
      </c>
      <c r="D76" s="8">
        <v>0</v>
      </c>
      <c r="E76" s="8">
        <v>0</v>
      </c>
      <c r="F76" s="8">
        <v>0</v>
      </c>
      <c r="G76" s="8">
        <v>0</v>
      </c>
      <c r="H76" s="8">
        <f t="shared" si="4"/>
        <v>0</v>
      </c>
      <c r="I76" s="8">
        <f t="shared" si="5"/>
        <v>0</v>
      </c>
    </row>
    <row r="77" spans="1:9" ht="12.75">
      <c r="A77" s="2"/>
      <c r="B77" s="22">
        <v>31000000</v>
      </c>
      <c r="C77" s="7" t="s">
        <v>74</v>
      </c>
      <c r="D77" s="8">
        <v>0</v>
      </c>
      <c r="E77" s="8">
        <v>0</v>
      </c>
      <c r="F77" s="8">
        <v>0</v>
      </c>
      <c r="G77" s="8">
        <v>0</v>
      </c>
      <c r="H77" s="8">
        <f t="shared" si="4"/>
        <v>0</v>
      </c>
      <c r="I77" s="8">
        <f t="shared" si="5"/>
        <v>0</v>
      </c>
    </row>
    <row r="78" spans="1:9" ht="51">
      <c r="A78" s="2"/>
      <c r="B78" s="22">
        <v>31010000</v>
      </c>
      <c r="C78" s="7" t="s">
        <v>75</v>
      </c>
      <c r="D78" s="8">
        <v>0</v>
      </c>
      <c r="E78" s="8">
        <v>0</v>
      </c>
      <c r="F78" s="8">
        <v>0</v>
      </c>
      <c r="G78" s="8">
        <v>0</v>
      </c>
      <c r="H78" s="8">
        <f t="shared" si="4"/>
        <v>0</v>
      </c>
      <c r="I78" s="8">
        <f t="shared" si="5"/>
        <v>0</v>
      </c>
    </row>
    <row r="79" spans="1:9" ht="51">
      <c r="A79" s="2"/>
      <c r="B79" s="22">
        <v>31010200</v>
      </c>
      <c r="C79" s="7" t="s">
        <v>76</v>
      </c>
      <c r="D79" s="8">
        <v>0</v>
      </c>
      <c r="E79" s="8">
        <v>0</v>
      </c>
      <c r="F79" s="8">
        <v>0</v>
      </c>
      <c r="G79" s="8">
        <v>0</v>
      </c>
      <c r="H79" s="8">
        <f t="shared" si="4"/>
        <v>0</v>
      </c>
      <c r="I79" s="8">
        <f t="shared" si="5"/>
        <v>0</v>
      </c>
    </row>
    <row r="80" spans="1:9" ht="25.5">
      <c r="A80" s="2"/>
      <c r="B80" s="22">
        <v>31020000</v>
      </c>
      <c r="C80" s="7" t="s">
        <v>77</v>
      </c>
      <c r="D80" s="8">
        <v>0</v>
      </c>
      <c r="E80" s="8">
        <v>0</v>
      </c>
      <c r="F80" s="8">
        <v>0</v>
      </c>
      <c r="G80" s="8">
        <v>0</v>
      </c>
      <c r="H80" s="8">
        <f t="shared" si="4"/>
        <v>0</v>
      </c>
      <c r="I80" s="8">
        <f t="shared" si="5"/>
        <v>0</v>
      </c>
    </row>
    <row r="81" spans="1:9" ht="12.75">
      <c r="A81" s="2"/>
      <c r="B81" s="22">
        <v>40000000</v>
      </c>
      <c r="C81" s="7" t="s">
        <v>78</v>
      </c>
      <c r="D81" s="8">
        <v>1050503.2</v>
      </c>
      <c r="E81" s="8">
        <v>948643.682</v>
      </c>
      <c r="F81" s="8">
        <v>9906.154307377046</v>
      </c>
      <c r="G81" s="8">
        <v>33881.559</v>
      </c>
      <c r="H81" s="8">
        <f t="shared" si="4"/>
        <v>23975.404692622957</v>
      </c>
      <c r="I81" s="8">
        <f t="shared" si="5"/>
        <v>342.02535059209237</v>
      </c>
    </row>
    <row r="82" spans="1:9" ht="12.75">
      <c r="A82" s="2"/>
      <c r="B82" s="22">
        <v>41000000</v>
      </c>
      <c r="C82" s="7" t="s">
        <v>79</v>
      </c>
      <c r="D82" s="8">
        <v>1050503.2</v>
      </c>
      <c r="E82" s="8">
        <v>948643.682</v>
      </c>
      <c r="F82" s="8">
        <v>9906.154307377046</v>
      </c>
      <c r="G82" s="8">
        <v>33881.559</v>
      </c>
      <c r="H82" s="8">
        <f t="shared" si="4"/>
        <v>23975.404692622957</v>
      </c>
      <c r="I82" s="8">
        <f t="shared" si="5"/>
        <v>342.02535059209237</v>
      </c>
    </row>
    <row r="83" spans="1:9" ht="12.75">
      <c r="A83" s="2"/>
      <c r="B83" s="22">
        <v>41020000</v>
      </c>
      <c r="C83" s="7" t="s">
        <v>80</v>
      </c>
      <c r="D83" s="8">
        <v>0</v>
      </c>
      <c r="E83" s="8">
        <v>5500.9</v>
      </c>
      <c r="F83" s="8">
        <v>0</v>
      </c>
      <c r="G83" s="8">
        <v>0</v>
      </c>
      <c r="H83" s="8">
        <f t="shared" si="4"/>
        <v>0</v>
      </c>
      <c r="I83" s="8">
        <f t="shared" si="5"/>
        <v>0</v>
      </c>
    </row>
    <row r="84" spans="1:9" ht="12.75">
      <c r="A84" s="2"/>
      <c r="B84" s="22">
        <v>41020600</v>
      </c>
      <c r="C84" s="7" t="s">
        <v>81</v>
      </c>
      <c r="D84" s="8">
        <v>0</v>
      </c>
      <c r="E84" s="8">
        <v>5500.9</v>
      </c>
      <c r="F84" s="8">
        <v>0</v>
      </c>
      <c r="G84" s="8">
        <v>0</v>
      </c>
      <c r="H84" s="8">
        <f t="shared" si="4"/>
        <v>0</v>
      </c>
      <c r="I84" s="8">
        <f t="shared" si="5"/>
        <v>0</v>
      </c>
    </row>
    <row r="85" spans="1:9" ht="12.75">
      <c r="A85" s="2"/>
      <c r="B85" s="22">
        <v>41030000</v>
      </c>
      <c r="C85" s="7" t="s">
        <v>82</v>
      </c>
      <c r="D85" s="8">
        <v>1050503.2</v>
      </c>
      <c r="E85" s="8">
        <v>943142.782</v>
      </c>
      <c r="F85" s="8">
        <v>9906.154307377046</v>
      </c>
      <c r="G85" s="8">
        <v>33881.559</v>
      </c>
      <c r="H85" s="8">
        <f t="shared" si="4"/>
        <v>23975.404692622957</v>
      </c>
      <c r="I85" s="8">
        <f t="shared" si="5"/>
        <v>342.02535059209237</v>
      </c>
    </row>
    <row r="86" spans="1:9" ht="63.75">
      <c r="A86" s="2"/>
      <c r="B86" s="22">
        <v>41030600</v>
      </c>
      <c r="C86" s="7" t="s">
        <v>83</v>
      </c>
      <c r="D86" s="8">
        <v>282712</v>
      </c>
      <c r="E86" s="8">
        <v>254880.9</v>
      </c>
      <c r="F86" s="8">
        <v>3619.288733606558</v>
      </c>
      <c r="G86" s="8">
        <v>0</v>
      </c>
      <c r="H86" s="8">
        <f t="shared" si="4"/>
        <v>-3619.288733606558</v>
      </c>
      <c r="I86" s="8">
        <f t="shared" si="5"/>
        <v>0</v>
      </c>
    </row>
    <row r="87" spans="1:9" ht="63.75">
      <c r="A87" s="2"/>
      <c r="B87" s="22">
        <v>41030800</v>
      </c>
      <c r="C87" s="7" t="s">
        <v>84</v>
      </c>
      <c r="D87" s="8">
        <v>379221.3</v>
      </c>
      <c r="E87" s="8">
        <v>286124.1</v>
      </c>
      <c r="F87" s="8">
        <v>1612.401639344263</v>
      </c>
      <c r="G87" s="8">
        <v>16932.259</v>
      </c>
      <c r="H87" s="8">
        <f t="shared" si="4"/>
        <v>15319.857360655735</v>
      </c>
      <c r="I87" s="8">
        <f t="shared" si="5"/>
        <v>1050.1266301667906</v>
      </c>
    </row>
    <row r="88" spans="1:9" ht="51">
      <c r="A88" s="2"/>
      <c r="B88" s="22">
        <v>41031000</v>
      </c>
      <c r="C88" s="7" t="s">
        <v>85</v>
      </c>
      <c r="D88" s="8">
        <v>76.1</v>
      </c>
      <c r="E88" s="8">
        <v>106.5</v>
      </c>
      <c r="F88" s="8">
        <v>1.401639344262295</v>
      </c>
      <c r="G88" s="8">
        <v>0</v>
      </c>
      <c r="H88" s="8">
        <f t="shared" si="4"/>
        <v>-1.401639344262295</v>
      </c>
      <c r="I88" s="8">
        <f t="shared" si="5"/>
        <v>0</v>
      </c>
    </row>
    <row r="89" spans="1:9" ht="12.75">
      <c r="A89" s="2"/>
      <c r="B89" s="22">
        <v>41033900</v>
      </c>
      <c r="C89" s="7" t="s">
        <v>86</v>
      </c>
      <c r="D89" s="8">
        <v>210516.2</v>
      </c>
      <c r="E89" s="8">
        <v>211188.5</v>
      </c>
      <c r="F89" s="8">
        <v>1982.9262295081965</v>
      </c>
      <c r="G89" s="8">
        <v>8212.5</v>
      </c>
      <c r="H89" s="8">
        <f t="shared" si="4"/>
        <v>6229.573770491804</v>
      </c>
      <c r="I89" s="8">
        <f t="shared" si="5"/>
        <v>414.16064187303914</v>
      </c>
    </row>
    <row r="90" spans="1:9" ht="12.75">
      <c r="A90" s="2"/>
      <c r="B90" s="22">
        <v>41034200</v>
      </c>
      <c r="C90" s="7" t="s">
        <v>87</v>
      </c>
      <c r="D90" s="8">
        <v>174943.7</v>
      </c>
      <c r="E90" s="8">
        <v>175482.9</v>
      </c>
      <c r="F90" s="8">
        <v>2427.803278688524</v>
      </c>
      <c r="G90" s="8">
        <v>7404.8</v>
      </c>
      <c r="H90" s="8">
        <f t="shared" si="4"/>
        <v>4976.996721311476</v>
      </c>
      <c r="I90" s="8">
        <f t="shared" si="5"/>
        <v>305.00000000000006</v>
      </c>
    </row>
    <row r="91" spans="1:9" ht="38.25">
      <c r="A91" s="2"/>
      <c r="B91" s="22">
        <v>41034500</v>
      </c>
      <c r="C91" s="7" t="s">
        <v>88</v>
      </c>
      <c r="D91" s="8">
        <v>0</v>
      </c>
      <c r="E91" s="8">
        <v>12000</v>
      </c>
      <c r="F91" s="8">
        <v>211.4754098360656</v>
      </c>
      <c r="G91" s="8">
        <v>1332</v>
      </c>
      <c r="H91" s="8">
        <f t="shared" si="4"/>
        <v>1120.5245901639344</v>
      </c>
      <c r="I91" s="8">
        <f t="shared" si="5"/>
        <v>629.860465116279</v>
      </c>
    </row>
    <row r="92" spans="1:9" ht="12.75">
      <c r="A92" s="2"/>
      <c r="B92" s="22">
        <v>41035000</v>
      </c>
      <c r="C92" s="7" t="s">
        <v>89</v>
      </c>
      <c r="D92" s="8">
        <v>0</v>
      </c>
      <c r="E92" s="8">
        <v>325.982</v>
      </c>
      <c r="F92" s="8">
        <v>6.967213114754099</v>
      </c>
      <c r="G92" s="8">
        <v>0</v>
      </c>
      <c r="H92" s="8">
        <f t="shared" si="4"/>
        <v>-6.967213114754099</v>
      </c>
      <c r="I92" s="8">
        <f t="shared" si="5"/>
        <v>0</v>
      </c>
    </row>
    <row r="93" spans="1:9" ht="63.75">
      <c r="A93" s="2"/>
      <c r="B93" s="22">
        <v>41035800</v>
      </c>
      <c r="C93" s="7" t="s">
        <v>90</v>
      </c>
      <c r="D93" s="8">
        <v>3033.9</v>
      </c>
      <c r="E93" s="8">
        <v>3033.9</v>
      </c>
      <c r="F93" s="8">
        <v>43.89016393442622</v>
      </c>
      <c r="G93" s="8">
        <v>0</v>
      </c>
      <c r="H93" s="8">
        <f t="shared" si="4"/>
        <v>-43.89016393442622</v>
      </c>
      <c r="I93" s="8">
        <f t="shared" si="5"/>
        <v>0</v>
      </c>
    </row>
    <row r="94" spans="1:9" ht="15">
      <c r="A94" s="33" t="s">
        <v>91</v>
      </c>
      <c r="B94" s="34"/>
      <c r="C94" s="34"/>
      <c r="D94" s="9">
        <v>662647.13</v>
      </c>
      <c r="E94" s="9">
        <v>970434.8718600002</v>
      </c>
      <c r="F94" s="9">
        <v>14447.977868852457</v>
      </c>
      <c r="G94" s="9">
        <v>23150.316240000007</v>
      </c>
      <c r="H94" s="9">
        <f t="shared" si="4"/>
        <v>8702.33837114755</v>
      </c>
      <c r="I94" s="9">
        <f t="shared" si="5"/>
        <v>160.23222384572176</v>
      </c>
    </row>
    <row r="95" spans="1:9" ht="15">
      <c r="A95" s="33" t="s">
        <v>92</v>
      </c>
      <c r="B95" s="34"/>
      <c r="C95" s="34"/>
      <c r="D95" s="9">
        <v>1713150.33</v>
      </c>
      <c r="E95" s="9">
        <v>1919078.55386</v>
      </c>
      <c r="F95" s="9">
        <v>24354.132176229505</v>
      </c>
      <c r="G95" s="9">
        <v>57031.87524000001</v>
      </c>
      <c r="H95" s="9">
        <f t="shared" si="4"/>
        <v>32677.743063770504</v>
      </c>
      <c r="I95" s="9">
        <f t="shared" si="5"/>
        <v>234.17740705072276</v>
      </c>
    </row>
  </sheetData>
  <sheetProtection/>
  <mergeCells count="9">
    <mergeCell ref="A95:C95"/>
    <mergeCell ref="A3:I3"/>
    <mergeCell ref="A94:C94"/>
    <mergeCell ref="A1:I1"/>
    <mergeCell ref="C4:G4"/>
    <mergeCell ref="A6:A7"/>
    <mergeCell ref="B6:B7"/>
    <mergeCell ref="C6:C7"/>
    <mergeCell ref="D6:I6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B40">
      <selection activeCell="M10" sqref="M10"/>
    </sheetView>
  </sheetViews>
  <sheetFormatPr defaultColWidth="9.00390625" defaultRowHeight="12.75"/>
  <cols>
    <col min="1" max="1" width="9.125" style="0" hidden="1" customWidth="1"/>
    <col min="2" max="2" width="10.125" style="21" customWidth="1"/>
    <col min="3" max="3" width="62.75390625" style="0" customWidth="1"/>
    <col min="4" max="4" width="12.75390625" style="0" customWidth="1"/>
    <col min="5" max="5" width="11.875" style="0" customWidth="1"/>
    <col min="6" max="6" width="12.875" style="0" customWidth="1"/>
    <col min="9" max="9" width="11.125" style="0" customWidth="1"/>
  </cols>
  <sheetData>
    <row r="1" spans="1:9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6" customHeight="1">
      <c r="A2" s="11"/>
      <c r="B2" s="23"/>
      <c r="C2" s="11"/>
      <c r="D2" s="11"/>
      <c r="E2" s="11"/>
      <c r="F2" s="11"/>
      <c r="G2" s="11"/>
      <c r="H2" s="11"/>
      <c r="I2" s="11"/>
    </row>
    <row r="3" spans="1:9" ht="18.75">
      <c r="A3" s="37" t="s">
        <v>124</v>
      </c>
      <c r="B3" s="37"/>
      <c r="C3" s="37"/>
      <c r="D3" s="37"/>
      <c r="E3" s="37"/>
      <c r="F3" s="37"/>
      <c r="G3" s="37"/>
      <c r="H3" s="37"/>
      <c r="I3" s="37"/>
    </row>
    <row r="4" spans="1:9" ht="18.75">
      <c r="A4" s="12"/>
      <c r="B4" s="38" t="s">
        <v>126</v>
      </c>
      <c r="C4" s="38"/>
      <c r="D4" s="38"/>
      <c r="E4" s="38"/>
      <c r="F4" s="38"/>
      <c r="G4" s="38"/>
      <c r="H4" s="38"/>
      <c r="I4" s="12"/>
    </row>
    <row r="5" spans="1:9" ht="15">
      <c r="A5" s="10"/>
      <c r="B5" s="24"/>
      <c r="C5" s="10"/>
      <c r="D5" s="10"/>
      <c r="E5" s="10"/>
      <c r="F5" s="10"/>
      <c r="H5" s="10"/>
      <c r="I5" s="14" t="s">
        <v>1</v>
      </c>
    </row>
    <row r="6" spans="1:9" ht="15">
      <c r="A6" s="41"/>
      <c r="B6" s="42" t="s">
        <v>2</v>
      </c>
      <c r="C6" s="42" t="s">
        <v>3</v>
      </c>
      <c r="D6" s="43" t="s">
        <v>4</v>
      </c>
      <c r="E6" s="44"/>
      <c r="F6" s="44"/>
      <c r="G6" s="44"/>
      <c r="H6" s="44"/>
      <c r="I6" s="44"/>
    </row>
    <row r="7" spans="1:9" ht="50.25" customHeight="1">
      <c r="A7" s="41"/>
      <c r="B7" s="18"/>
      <c r="C7" s="18"/>
      <c r="D7" s="6" t="s">
        <v>120</v>
      </c>
      <c r="E7" s="6" t="s">
        <v>121</v>
      </c>
      <c r="F7" s="6" t="s">
        <v>122</v>
      </c>
      <c r="G7" s="6" t="s">
        <v>5</v>
      </c>
      <c r="H7" s="6" t="s">
        <v>6</v>
      </c>
      <c r="I7" s="6" t="s">
        <v>123</v>
      </c>
    </row>
    <row r="8" spans="1:9" ht="15">
      <c r="A8" s="13"/>
      <c r="B8" s="25">
        <v>10000000</v>
      </c>
      <c r="C8" s="15" t="s">
        <v>7</v>
      </c>
      <c r="D8" s="16">
        <v>0</v>
      </c>
      <c r="E8" s="16">
        <v>816.40056</v>
      </c>
      <c r="F8" s="16">
        <v>10.10655737704918</v>
      </c>
      <c r="G8" s="16">
        <v>11.2875</v>
      </c>
      <c r="H8" s="16">
        <v>1.1809426229508198</v>
      </c>
      <c r="I8" s="16">
        <v>111.68491484184915</v>
      </c>
    </row>
    <row r="9" spans="1:9" ht="15">
      <c r="A9" s="13"/>
      <c r="B9" s="25">
        <v>12000000</v>
      </c>
      <c r="C9" s="15" t="s">
        <v>93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</row>
    <row r="10" spans="1:9" ht="30">
      <c r="A10" s="13"/>
      <c r="B10" s="25">
        <v>12020000</v>
      </c>
      <c r="C10" s="15" t="s">
        <v>94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9" ht="30">
      <c r="A11" s="13"/>
      <c r="B11" s="25">
        <v>12020100</v>
      </c>
      <c r="C11" s="15" t="s">
        <v>95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</row>
    <row r="12" spans="1:9" ht="15">
      <c r="A12" s="13"/>
      <c r="B12" s="25">
        <v>18000000</v>
      </c>
      <c r="C12" s="15" t="s">
        <v>19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30">
      <c r="A13" s="13"/>
      <c r="B13" s="25">
        <v>18040000</v>
      </c>
      <c r="C13" s="15" t="s">
        <v>34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60">
      <c r="A14" s="13"/>
      <c r="B14" s="25">
        <v>18041500</v>
      </c>
      <c r="C14" s="15" t="s">
        <v>96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9" ht="15">
      <c r="A15" s="13"/>
      <c r="B15" s="25">
        <v>19000000</v>
      </c>
      <c r="C15" s="15" t="s">
        <v>45</v>
      </c>
      <c r="D15" s="16">
        <v>0</v>
      </c>
      <c r="E15" s="16">
        <v>816.40056</v>
      </c>
      <c r="F15" s="16">
        <v>10.10655737704918</v>
      </c>
      <c r="G15" s="16">
        <v>11.2875</v>
      </c>
      <c r="H15" s="16">
        <v>1.1809426229508198</v>
      </c>
      <c r="I15" s="16">
        <v>111.68491484184915</v>
      </c>
    </row>
    <row r="16" spans="1:9" ht="15">
      <c r="A16" s="13"/>
      <c r="B16" s="25">
        <v>19010000</v>
      </c>
      <c r="C16" s="15" t="s">
        <v>46</v>
      </c>
      <c r="D16" s="16">
        <v>0</v>
      </c>
      <c r="E16" s="16">
        <v>816.40056</v>
      </c>
      <c r="F16" s="16">
        <v>10.10655737704918</v>
      </c>
      <c r="G16" s="16">
        <v>11.2875</v>
      </c>
      <c r="H16" s="16">
        <v>1.1809426229508198</v>
      </c>
      <c r="I16" s="16">
        <v>111.68491484184915</v>
      </c>
    </row>
    <row r="17" spans="1:9" ht="30">
      <c r="A17" s="13"/>
      <c r="B17" s="25">
        <v>19010100</v>
      </c>
      <c r="C17" s="15" t="s">
        <v>47</v>
      </c>
      <c r="D17" s="16">
        <v>0</v>
      </c>
      <c r="E17" s="16">
        <v>506.52855999999997</v>
      </c>
      <c r="F17" s="16">
        <v>4.770491803278688</v>
      </c>
      <c r="G17" s="16">
        <v>11.2825</v>
      </c>
      <c r="H17" s="16">
        <v>6.512008196721313</v>
      </c>
      <c r="I17" s="16">
        <v>236.5060137457045</v>
      </c>
    </row>
    <row r="18" spans="1:9" ht="30">
      <c r="A18" s="13"/>
      <c r="B18" s="25">
        <v>19010200</v>
      </c>
      <c r="C18" s="15" t="s">
        <v>48</v>
      </c>
      <c r="D18" s="16">
        <v>0</v>
      </c>
      <c r="E18" s="16">
        <v>168.324</v>
      </c>
      <c r="F18" s="16">
        <v>3.4508196721311473</v>
      </c>
      <c r="G18" s="16">
        <v>0</v>
      </c>
      <c r="H18" s="16">
        <v>-3.4508196721311473</v>
      </c>
      <c r="I18" s="16">
        <v>0</v>
      </c>
    </row>
    <row r="19" spans="1:9" ht="45">
      <c r="A19" s="13"/>
      <c r="B19" s="25">
        <v>19010300</v>
      </c>
      <c r="C19" s="15" t="s">
        <v>49</v>
      </c>
      <c r="D19" s="16">
        <v>0</v>
      </c>
      <c r="E19" s="16">
        <v>141.548</v>
      </c>
      <c r="F19" s="16">
        <v>1.8852459016393441</v>
      </c>
      <c r="G19" s="16">
        <v>0.005</v>
      </c>
      <c r="H19" s="16">
        <v>-1.8802459016393442</v>
      </c>
      <c r="I19" s="16">
        <v>0.26521739130434785</v>
      </c>
    </row>
    <row r="20" spans="1:9" ht="15">
      <c r="A20" s="13"/>
      <c r="B20" s="25">
        <v>19050000</v>
      </c>
      <c r="C20" s="15" t="s">
        <v>97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45">
      <c r="A21" s="13"/>
      <c r="B21" s="25">
        <v>19050200</v>
      </c>
      <c r="C21" s="15" t="s">
        <v>98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30">
      <c r="A22" s="13"/>
      <c r="B22" s="25">
        <v>19050300</v>
      </c>
      <c r="C22" s="15" t="s">
        <v>99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">
      <c r="A23" s="13"/>
      <c r="B23" s="25">
        <v>20000000</v>
      </c>
      <c r="C23" s="15" t="s">
        <v>50</v>
      </c>
      <c r="D23" s="16">
        <v>30520.356</v>
      </c>
      <c r="E23" s="16">
        <v>32380.356</v>
      </c>
      <c r="F23" s="16">
        <v>533.4576790927465</v>
      </c>
      <c r="G23" s="16">
        <v>1475.7133399999998</v>
      </c>
      <c r="H23" s="16">
        <v>942.2556609072533</v>
      </c>
      <c r="I23" s="16">
        <v>276.6317550268938</v>
      </c>
    </row>
    <row r="24" spans="1:9" ht="15">
      <c r="A24" s="13"/>
      <c r="B24" s="25">
        <v>24000000</v>
      </c>
      <c r="C24" s="15" t="s">
        <v>72</v>
      </c>
      <c r="D24" s="16">
        <v>1508.656</v>
      </c>
      <c r="E24" s="16">
        <v>3368.656</v>
      </c>
      <c r="F24" s="16">
        <v>136.03713114754098</v>
      </c>
      <c r="G24" s="16">
        <v>1.5015</v>
      </c>
      <c r="H24" s="16">
        <v>-134.53563114754098</v>
      </c>
      <c r="I24" s="16">
        <v>1.1037427703260863</v>
      </c>
    </row>
    <row r="25" spans="1:9" ht="15">
      <c r="A25" s="13"/>
      <c r="B25" s="25">
        <v>24060000</v>
      </c>
      <c r="C25" s="15" t="s">
        <v>55</v>
      </c>
      <c r="D25" s="16">
        <v>0</v>
      </c>
      <c r="E25" s="16">
        <v>0</v>
      </c>
      <c r="F25" s="16">
        <v>0</v>
      </c>
      <c r="G25" s="16">
        <v>0.5015</v>
      </c>
      <c r="H25" s="16">
        <v>0.5015</v>
      </c>
      <c r="I25" s="16">
        <v>0</v>
      </c>
    </row>
    <row r="26" spans="1:9" ht="45">
      <c r="A26" s="13"/>
      <c r="B26" s="25">
        <v>24062100</v>
      </c>
      <c r="C26" s="15" t="s">
        <v>100</v>
      </c>
      <c r="D26" s="16">
        <v>0</v>
      </c>
      <c r="E26" s="16">
        <v>0</v>
      </c>
      <c r="F26" s="16">
        <v>0</v>
      </c>
      <c r="G26" s="16">
        <v>0.5015</v>
      </c>
      <c r="H26" s="16">
        <v>0.5015</v>
      </c>
      <c r="I26" s="16">
        <v>0</v>
      </c>
    </row>
    <row r="27" spans="1:9" ht="15">
      <c r="A27" s="13"/>
      <c r="B27" s="25">
        <v>24110000</v>
      </c>
      <c r="C27" s="15" t="s">
        <v>101</v>
      </c>
      <c r="D27" s="16">
        <v>8.656</v>
      </c>
      <c r="E27" s="16">
        <v>8.656</v>
      </c>
      <c r="F27" s="16">
        <v>0.17647540983606558</v>
      </c>
      <c r="G27" s="16">
        <v>0</v>
      </c>
      <c r="H27" s="16">
        <v>-0.17647540983606558</v>
      </c>
      <c r="I27" s="16">
        <v>0</v>
      </c>
    </row>
    <row r="28" spans="1:9" ht="30">
      <c r="A28" s="13"/>
      <c r="B28" s="25">
        <v>24110700</v>
      </c>
      <c r="C28" s="15" t="s">
        <v>102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60">
      <c r="A29" s="13"/>
      <c r="B29" s="25">
        <v>24110900</v>
      </c>
      <c r="C29" s="15" t="s">
        <v>103</v>
      </c>
      <c r="D29" s="16">
        <v>8.656</v>
      </c>
      <c r="E29" s="16">
        <v>8.656</v>
      </c>
      <c r="F29" s="16">
        <v>0.17647540983606558</v>
      </c>
      <c r="G29" s="16">
        <v>0</v>
      </c>
      <c r="H29" s="16">
        <v>-0.17647540983606558</v>
      </c>
      <c r="I29" s="16">
        <v>0</v>
      </c>
    </row>
    <row r="30" spans="1:9" ht="30">
      <c r="A30" s="13"/>
      <c r="B30" s="25">
        <v>24170000</v>
      </c>
      <c r="C30" s="15" t="s">
        <v>104</v>
      </c>
      <c r="D30" s="16">
        <v>1500</v>
      </c>
      <c r="E30" s="16">
        <v>3360</v>
      </c>
      <c r="F30" s="16">
        <v>135.86065573770492</v>
      </c>
      <c r="G30" s="16">
        <v>1</v>
      </c>
      <c r="H30" s="16">
        <v>-134.86065573770492</v>
      </c>
      <c r="I30" s="16">
        <v>0.7360482654600302</v>
      </c>
    </row>
    <row r="31" spans="1:9" ht="15">
      <c r="A31" s="13"/>
      <c r="B31" s="25">
        <v>25000000</v>
      </c>
      <c r="C31" s="15" t="s">
        <v>105</v>
      </c>
      <c r="D31" s="16">
        <v>29011.7</v>
      </c>
      <c r="E31" s="16">
        <v>29011.7</v>
      </c>
      <c r="F31" s="16">
        <v>397.42054794520556</v>
      </c>
      <c r="G31" s="16">
        <v>1474.21184</v>
      </c>
      <c r="H31" s="16">
        <v>1076.7912920547944</v>
      </c>
      <c r="I31" s="16">
        <v>370.9450474119061</v>
      </c>
    </row>
    <row r="32" spans="1:9" ht="30">
      <c r="A32" s="13"/>
      <c r="B32" s="25">
        <v>25010000</v>
      </c>
      <c r="C32" s="15" t="s">
        <v>106</v>
      </c>
      <c r="D32" s="16">
        <v>29011.7</v>
      </c>
      <c r="E32" s="16">
        <v>29011.7</v>
      </c>
      <c r="F32" s="16">
        <v>397.42054794520556</v>
      </c>
      <c r="G32" s="16">
        <v>329.94438999999994</v>
      </c>
      <c r="H32" s="16">
        <v>-67.47615794520561</v>
      </c>
      <c r="I32" s="16">
        <v>83.02147226808492</v>
      </c>
    </row>
    <row r="33" spans="1:9" ht="30">
      <c r="A33" s="13"/>
      <c r="B33" s="25">
        <v>25010100</v>
      </c>
      <c r="C33" s="15" t="s">
        <v>107</v>
      </c>
      <c r="D33" s="16">
        <v>27996.6</v>
      </c>
      <c r="E33" s="16">
        <v>27996.6</v>
      </c>
      <c r="F33" s="16">
        <v>383.5150684931507</v>
      </c>
      <c r="G33" s="16">
        <v>228.95493000000002</v>
      </c>
      <c r="H33" s="16">
        <v>-154.56013849315067</v>
      </c>
      <c r="I33" s="16">
        <v>59.69907020852533</v>
      </c>
    </row>
    <row r="34" spans="1:9" ht="30">
      <c r="A34" s="13"/>
      <c r="B34" s="25">
        <v>25010200</v>
      </c>
      <c r="C34" s="15" t="s">
        <v>108</v>
      </c>
      <c r="D34" s="16">
        <v>955.9</v>
      </c>
      <c r="E34" s="16">
        <v>955.9</v>
      </c>
      <c r="F34" s="16">
        <v>13.094520547945205</v>
      </c>
      <c r="G34" s="16">
        <v>91.78679000000001</v>
      </c>
      <c r="H34" s="16">
        <v>78.6922694520548</v>
      </c>
      <c r="I34" s="16">
        <v>700.9557139868189</v>
      </c>
    </row>
    <row r="35" spans="1:9" ht="15">
      <c r="A35" s="13"/>
      <c r="B35" s="25">
        <v>25010300</v>
      </c>
      <c r="C35" s="15" t="s">
        <v>109</v>
      </c>
      <c r="D35" s="16">
        <v>9.2</v>
      </c>
      <c r="E35" s="16">
        <v>9.2</v>
      </c>
      <c r="F35" s="16">
        <v>0.12602739726027398</v>
      </c>
      <c r="G35" s="16">
        <v>7.38767</v>
      </c>
      <c r="H35" s="16">
        <v>7.261642602739726</v>
      </c>
      <c r="I35" s="16">
        <v>5861.955543478261</v>
      </c>
    </row>
    <row r="36" spans="1:9" ht="30">
      <c r="A36" s="13"/>
      <c r="B36" s="25">
        <v>25010400</v>
      </c>
      <c r="C36" s="15" t="s">
        <v>110</v>
      </c>
      <c r="D36" s="16">
        <v>50</v>
      </c>
      <c r="E36" s="16">
        <v>50</v>
      </c>
      <c r="F36" s="16">
        <v>0.684931506849315</v>
      </c>
      <c r="G36" s="16">
        <v>1.815</v>
      </c>
      <c r="H36" s="16">
        <v>1.1300684931506848</v>
      </c>
      <c r="I36" s="16">
        <v>264.99</v>
      </c>
    </row>
    <row r="37" spans="1:9" ht="15">
      <c r="A37" s="13"/>
      <c r="B37" s="25">
        <v>25020000</v>
      </c>
      <c r="C37" s="15" t="s">
        <v>111</v>
      </c>
      <c r="D37" s="16">
        <v>0</v>
      </c>
      <c r="E37" s="16">
        <v>0</v>
      </c>
      <c r="F37" s="16">
        <v>0</v>
      </c>
      <c r="G37" s="16">
        <v>1144.26745</v>
      </c>
      <c r="H37" s="16">
        <v>1144.26745</v>
      </c>
      <c r="I37" s="16">
        <v>0</v>
      </c>
    </row>
    <row r="38" spans="1:9" ht="15">
      <c r="A38" s="13"/>
      <c r="B38" s="25">
        <v>25020100</v>
      </c>
      <c r="C38" s="15" t="s">
        <v>112</v>
      </c>
      <c r="D38" s="16">
        <v>0</v>
      </c>
      <c r="E38" s="16">
        <v>0</v>
      </c>
      <c r="F38" s="16">
        <v>0</v>
      </c>
      <c r="G38" s="16">
        <v>1144.26745</v>
      </c>
      <c r="H38" s="16">
        <v>1144.26745</v>
      </c>
      <c r="I38" s="16">
        <v>0</v>
      </c>
    </row>
    <row r="39" spans="1:9" ht="75">
      <c r="A39" s="13"/>
      <c r="B39" s="25">
        <v>25020200</v>
      </c>
      <c r="C39" s="15" t="s">
        <v>113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">
      <c r="A40" s="13"/>
      <c r="B40" s="25">
        <v>30000000</v>
      </c>
      <c r="C40" s="15" t="s">
        <v>73</v>
      </c>
      <c r="D40" s="16">
        <v>2230</v>
      </c>
      <c r="E40" s="16">
        <v>2230</v>
      </c>
      <c r="F40" s="16">
        <v>21.106557377049178</v>
      </c>
      <c r="G40" s="16">
        <v>0</v>
      </c>
      <c r="H40" s="16">
        <v>-21.106557377049178</v>
      </c>
      <c r="I40" s="16">
        <v>0</v>
      </c>
    </row>
    <row r="41" spans="1:9" ht="15">
      <c r="A41" s="13"/>
      <c r="B41" s="25">
        <v>31000000</v>
      </c>
      <c r="C41" s="15" t="s">
        <v>74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45">
      <c r="A42" s="13"/>
      <c r="B42" s="25">
        <v>31030000</v>
      </c>
      <c r="C42" s="15" t="s">
        <v>114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</row>
    <row r="43" spans="1:9" ht="15">
      <c r="A43" s="13"/>
      <c r="B43" s="25">
        <v>33000000</v>
      </c>
      <c r="C43" s="15" t="s">
        <v>115</v>
      </c>
      <c r="D43" s="16">
        <v>2230</v>
      </c>
      <c r="E43" s="16">
        <v>2230</v>
      </c>
      <c r="F43" s="16">
        <v>21.106557377049178</v>
      </c>
      <c r="G43" s="16">
        <v>0</v>
      </c>
      <c r="H43" s="16">
        <v>-21.106557377049178</v>
      </c>
      <c r="I43" s="16">
        <v>0</v>
      </c>
    </row>
    <row r="44" spans="1:9" ht="15">
      <c r="A44" s="13"/>
      <c r="B44" s="25">
        <v>33010000</v>
      </c>
      <c r="C44" s="15" t="s">
        <v>116</v>
      </c>
      <c r="D44" s="16">
        <v>2230</v>
      </c>
      <c r="E44" s="16">
        <v>2230</v>
      </c>
      <c r="F44" s="16">
        <v>21.106557377049178</v>
      </c>
      <c r="G44" s="16">
        <v>0</v>
      </c>
      <c r="H44" s="16">
        <v>-21.106557377049178</v>
      </c>
      <c r="I44" s="16">
        <v>0</v>
      </c>
    </row>
    <row r="45" spans="1:9" ht="60">
      <c r="A45" s="13"/>
      <c r="B45" s="25">
        <v>33010100</v>
      </c>
      <c r="C45" s="15" t="s">
        <v>117</v>
      </c>
      <c r="D45" s="16">
        <v>2230</v>
      </c>
      <c r="E45" s="16">
        <v>2230</v>
      </c>
      <c r="F45" s="16">
        <v>21.106557377049178</v>
      </c>
      <c r="G45" s="16">
        <v>0</v>
      </c>
      <c r="H45" s="16">
        <v>-21.106557377049178</v>
      </c>
      <c r="I45" s="16">
        <v>0</v>
      </c>
    </row>
    <row r="46" spans="1:9" ht="15">
      <c r="A46" s="13"/>
      <c r="B46" s="25">
        <v>40000000</v>
      </c>
      <c r="C46" s="15" t="s">
        <v>78</v>
      </c>
      <c r="D46" s="16">
        <v>47250</v>
      </c>
      <c r="E46" s="16">
        <v>48285.048</v>
      </c>
      <c r="F46" s="16">
        <v>23.36311475409836</v>
      </c>
      <c r="G46" s="16">
        <v>0</v>
      </c>
      <c r="H46" s="16">
        <v>-23.36311475409836</v>
      </c>
      <c r="I46" s="16">
        <v>0</v>
      </c>
    </row>
    <row r="47" spans="1:9" ht="15">
      <c r="A47" s="13"/>
      <c r="B47" s="25">
        <v>41000000</v>
      </c>
      <c r="C47" s="15" t="s">
        <v>79</v>
      </c>
      <c r="D47" s="16">
        <v>0</v>
      </c>
      <c r="E47" s="16">
        <v>1035.048</v>
      </c>
      <c r="F47" s="16">
        <v>23.36311475409836</v>
      </c>
      <c r="G47" s="16">
        <v>0</v>
      </c>
      <c r="H47" s="16">
        <v>-23.36311475409836</v>
      </c>
      <c r="I47" s="16">
        <v>0</v>
      </c>
    </row>
    <row r="48" spans="1:9" ht="15">
      <c r="A48" s="13"/>
      <c r="B48" s="25">
        <v>41030000</v>
      </c>
      <c r="C48" s="15" t="s">
        <v>82</v>
      </c>
      <c r="D48" s="16">
        <v>0</v>
      </c>
      <c r="E48" s="16">
        <v>1035.048</v>
      </c>
      <c r="F48" s="16">
        <v>23.36311475409836</v>
      </c>
      <c r="G48" s="16">
        <v>0</v>
      </c>
      <c r="H48" s="16">
        <v>-23.36311475409836</v>
      </c>
      <c r="I48" s="16">
        <v>0</v>
      </c>
    </row>
    <row r="49" spans="1:9" ht="15">
      <c r="A49" s="13"/>
      <c r="B49" s="25">
        <v>41035000</v>
      </c>
      <c r="C49" s="15" t="s">
        <v>89</v>
      </c>
      <c r="D49" s="16">
        <v>0</v>
      </c>
      <c r="E49" s="16">
        <v>1035.048</v>
      </c>
      <c r="F49" s="16">
        <v>23.36311475409836</v>
      </c>
      <c r="G49" s="16">
        <v>0</v>
      </c>
      <c r="H49" s="16">
        <v>-23.36311475409836</v>
      </c>
      <c r="I49" s="16">
        <v>0</v>
      </c>
    </row>
    <row r="50" spans="1:9" ht="15">
      <c r="A50" s="13"/>
      <c r="B50" s="25">
        <v>42000000</v>
      </c>
      <c r="C50" s="15" t="s">
        <v>118</v>
      </c>
      <c r="D50" s="16">
        <v>47250</v>
      </c>
      <c r="E50" s="16">
        <v>47250</v>
      </c>
      <c r="F50" s="16">
        <v>0</v>
      </c>
      <c r="G50" s="16">
        <v>0</v>
      </c>
      <c r="H50" s="16">
        <v>0</v>
      </c>
      <c r="I50" s="16">
        <v>0</v>
      </c>
    </row>
    <row r="51" spans="1:9" ht="15">
      <c r="A51" s="13"/>
      <c r="B51" s="25">
        <v>42020000</v>
      </c>
      <c r="C51" s="15" t="s">
        <v>119</v>
      </c>
      <c r="D51" s="16">
        <v>47250</v>
      </c>
      <c r="E51" s="16">
        <v>47250</v>
      </c>
      <c r="F51" s="16">
        <v>0</v>
      </c>
      <c r="G51" s="16">
        <v>0</v>
      </c>
      <c r="H51" s="16">
        <v>0</v>
      </c>
      <c r="I51" s="16">
        <v>0</v>
      </c>
    </row>
    <row r="52" spans="1:9" ht="15">
      <c r="A52" s="39" t="s">
        <v>91</v>
      </c>
      <c r="B52" s="40"/>
      <c r="C52" s="40"/>
      <c r="D52" s="17">
        <v>32750.356</v>
      </c>
      <c r="E52" s="17">
        <v>35426.75656</v>
      </c>
      <c r="F52" s="17">
        <v>564.670793846845</v>
      </c>
      <c r="G52" s="17">
        <v>1487.00084</v>
      </c>
      <c r="H52" s="17">
        <v>922.330046153155</v>
      </c>
      <c r="I52" s="17">
        <v>263.3394282480488</v>
      </c>
    </row>
    <row r="53" spans="1:9" ht="15">
      <c r="A53" s="39" t="s">
        <v>92</v>
      </c>
      <c r="B53" s="40"/>
      <c r="C53" s="40"/>
      <c r="D53" s="17">
        <v>80000.356</v>
      </c>
      <c r="E53" s="17">
        <v>83711.80456</v>
      </c>
      <c r="F53" s="17">
        <v>588.0339086009433</v>
      </c>
      <c r="G53" s="17">
        <v>1487.00084</v>
      </c>
      <c r="H53" s="17">
        <v>898.9669313990566</v>
      </c>
      <c r="I53" s="17">
        <v>252.87671650396635</v>
      </c>
    </row>
  </sheetData>
  <sheetProtection/>
  <mergeCells count="9">
    <mergeCell ref="A53:C53"/>
    <mergeCell ref="A6:A7"/>
    <mergeCell ref="B6:B7"/>
    <mergeCell ref="C6:C7"/>
    <mergeCell ref="A1:I1"/>
    <mergeCell ref="A3:I3"/>
    <mergeCell ref="B4:H4"/>
    <mergeCell ref="A52:C52"/>
    <mergeCell ref="D6:I6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Admin</cp:lastModifiedBy>
  <cp:lastPrinted>2016-08-29T07:37:51Z</cp:lastPrinted>
  <dcterms:created xsi:type="dcterms:W3CDTF">2015-03-11T14:24:34Z</dcterms:created>
  <dcterms:modified xsi:type="dcterms:W3CDTF">2016-09-06T07:54:03Z</dcterms:modified>
  <cp:category/>
  <cp:version/>
  <cp:contentType/>
  <cp:contentStatus/>
</cp:coreProperties>
</file>