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<sst xmlns="http://schemas.openxmlformats.org/spreadsheetml/2006/main" count="152" uniqueCount="125">
  <si>
    <t>Аналіз виконання плану по доходах</t>
  </si>
  <si>
    <t>На 28.04.2017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</si>
  <si>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</si>
  <si>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</si>
  <si>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</si>
  <si>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</si>
  <si>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</si>
  <si>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</si>
  <si>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</si>
  <si>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</si>
  <si>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</si>
  <si>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</si>
  <si>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</si>
  <si>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</si>
  <si>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</si>
  <si>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</si>
  <si>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</si>
  <si>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</si>
  <si>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</si>
  <si>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</si>
  <si>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</si>
  <si>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</si>
  <si>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</si>
  <si>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</si>
  <si>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</si>
  <si>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</si>
  <si>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</si>
  <si>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</si>
  <si>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</si>
  <si>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</si>
  <si>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</si>
  <si>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</si>
  <si>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</si>
  <si>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</si>
  <si>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</si>
  <si>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</si>
  <si>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</si>
  <si>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</si>
  <si>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</si>
  <si>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</si>
  <si>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</si>
  <si>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</si>
  <si>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</si>
  <si>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</si>
  <si>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</si>
  <si>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</si>
  <si>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</si>
  <si>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</si>
  <si>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</si>
  <si>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</si>
  <si>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</si>
  <si>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</si>
  <si>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</si>
  <si>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</si>
  <si>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</si>
  <si>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</si>
  <si>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</si>
  <si>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</si>
  <si>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</si>
  <si>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</si>
  <si>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</si>
  <si>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</si>
  <si>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</si>
  <si>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</si>
  <si>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</si>
  <si>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</si>
  <si>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</si>
  <si>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</si>
  <si>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</si>
  <si>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</si>
  <si>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</si>
  <si>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</si>
  <si>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</si>
  <si>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</si>
  <si>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</si>
  <si>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</si>
  <si>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</si>
  <si>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</si>
  <si>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</si>
  <si>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</si>
  <si>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</si>
  <si>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</si>
  <si>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</si>
  <si>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</si>
  <si>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</si>
  <si>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</si>
  <si>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</si>
  <si>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</si>
  <si>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</si>
  <si>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</si>
  <si>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</si>
  <si>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</si>
  <si>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</si>
  <si>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</si>
  <si>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</si>
  <si>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</si>
  <si>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</si>
  <si>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</si>
  <si>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</si>
  <si>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</si>
  <si>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</si>
  <si>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</si>
  <si>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</si>
  <si>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</si>
  <si>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</si>
  <si>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</si>
  <si>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</si>
  <si>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</si>
  <si>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</si>
  <si>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</si>
  <si>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</si>
  <si>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</si>
  <si>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</si>
  <si>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</si>
  <si>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</si>
  <si>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</si>
  <si>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</si>
  <si>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</si>
  <si>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</si>
  <si>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</si>
  <si>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</si>
  <si>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</si>
  <si>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</si>
  <si>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</si>
  <si>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Гранти (дарунки), що надійшли до бюджетів усіх рівнів  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</si>
</sst>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2" fontId="30" fillId="33" borderId="10" xfId="0" applyNumberFormat="1" applyFont="1" applyFill="1" applyBorder="1" applyAlignment="1">
      <alignment/>
    </xf>
    <xf numFmtId="0" fontId="22" fillId="0" borderId="0" xfId="58">
      <alignment/>
      <protection/>
    </xf>
    <xf numFmtId="0" fontId="30" fillId="0" borderId="0" xfId="58" applyFont="1" applyAlignment="1">
      <alignment horizontal="center"/>
      <protection/>
    </xf>
    <xf numFmtId="0" fontId="30" fillId="0" borderId="10" xfId="58" applyFont="1" applyBorder="1" applyAlignment="1">
      <alignment horizontal="center" vertical="center" wrapText="1"/>
      <protection/>
    </xf>
    <xf numFmtId="0" fontId="30" fillId="0" borderId="10" xfId="58" applyFont="1" applyBorder="1" applyAlignment="1">
      <alignment horizontal="center" vertical="center"/>
      <protection/>
    </xf>
    <xf numFmtId="0" fontId="22" fillId="0" borderId="10" xfId="58" applyBorder="1">
      <alignment/>
      <protection/>
    </xf>
    <xf numFmtId="172" fontId="22" fillId="0" borderId="10" xfId="58" applyNumberFormat="1" applyBorder="1">
      <alignment/>
      <protection/>
    </xf>
    <xf numFmtId="172" fontId="30" fillId="33" borderId="10" xfId="58" applyNumberFormat="1" applyFont="1" applyFill="1" applyBorder="1">
      <alignment/>
      <protection/>
    </xf>
    <xf numFmtId="0" fontId="30" fillId="33" borderId="1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33" borderId="10" xfId="58" applyFont="1" applyFill="1" applyBorder="1">
      <alignment/>
      <protection/>
    </xf>
    <xf numFmtId="0" fontId="22" fillId="0" borderId="10" xfId="58" applyBorder="1">
      <alignment/>
      <protection/>
    </xf>
    <xf numFmtId="0" fontId="39" fillId="0" borderId="0" xfId="58" applyFont="1" applyAlignment="1">
      <alignment horizontal="center"/>
      <protection/>
    </xf>
    <xf numFmtId="0" fontId="30" fillId="0" borderId="0" xfId="58" applyFont="1" applyAlignment="1">
      <alignment horizontal="center"/>
      <protection/>
    </xf>
    <xf numFmtId="0" fontId="40" fillId="0" borderId="0" xfId="58" applyFont="1" applyAlignment="1">
      <alignment horizontal="center"/>
      <protection/>
    </xf>
    <xf numFmtId="0" fontId="22" fillId="0" borderId="10" xfId="58" applyBorder="1" applyAlignment="1">
      <alignment/>
      <protection/>
    </xf>
    <xf numFmtId="0" fontId="30" fillId="0" borderId="10" xfId="58" applyFont="1" applyBorder="1" applyAlignment="1">
      <alignment horizontal="center"/>
      <protection/>
    </xf>
    <xf numFmtId="0" fontId="22" fillId="0" borderId="10" xfId="58" applyBorder="1" applyAlignment="1">
      <alignment horizontal="center"/>
      <protection/>
    </xf>
    <xf numFmtId="0" fontId="22" fillId="0" borderId="10" xfId="58" applyBorder="1" applyAlignment="1">
      <alignment wrapText="1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85">
      <selection activeCell="G89" sqref="G89"/>
    </sheetView>
  </sheetViews>
  <sheetFormatPr defaultColWidth="9.00390625" defaultRowHeight="12.75"/>
  <cols>
    <col min="1" max="1" width="0.2421875" style="25" customWidth="1"/>
    <col min="2" max="2" width="9.125" style="25" customWidth="1"/>
    <col min="3" max="3" width="54.25390625" style="25" customWidth="1"/>
    <col min="4" max="4" width="11.875" style="25" customWidth="1"/>
    <col min="5" max="5" width="11.625" style="25" customWidth="1"/>
    <col min="6" max="6" width="11.00390625" style="25" customWidth="1"/>
    <col min="7" max="7" width="11.25390625" style="25" customWidth="1"/>
    <col min="8" max="16384" width="9.125" style="25" customWidth="1"/>
  </cols>
  <sheetData>
    <row r="1" spans="1:9" ht="23.2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14" t="s">
        <v>1</v>
      </c>
      <c r="B3" s="14"/>
      <c r="C3" s="14"/>
      <c r="D3" s="14"/>
      <c r="E3" s="14"/>
      <c r="F3" s="14"/>
      <c r="G3" s="14"/>
      <c r="H3" s="14"/>
      <c r="I3" s="14"/>
    </row>
    <row r="4" ht="15">
      <c r="I4" s="25" t="s">
        <v>2</v>
      </c>
    </row>
    <row r="5" spans="1:9" ht="15">
      <c r="A5" s="26"/>
      <c r="B5" s="15" t="s">
        <v>3</v>
      </c>
      <c r="C5" s="15" t="s">
        <v>4</v>
      </c>
      <c r="D5" s="15" t="s">
        <v>5</v>
      </c>
      <c r="E5" s="27"/>
      <c r="F5" s="27"/>
      <c r="G5" s="27"/>
      <c r="H5" s="27"/>
      <c r="I5" s="27"/>
    </row>
    <row r="6" spans="1:9" ht="30">
      <c r="A6" s="26"/>
      <c r="B6" s="27"/>
      <c r="C6" s="27"/>
      <c r="D6" s="2" t="s">
        <v>6</v>
      </c>
      <c r="E6" s="2" t="s">
        <v>7</v>
      </c>
      <c r="F6" s="2" t="s">
        <v>8</v>
      </c>
      <c r="G6" s="3" t="s">
        <v>9</v>
      </c>
      <c r="H6" s="3" t="s">
        <v>10</v>
      </c>
      <c r="I6" s="3" t="s">
        <v>11</v>
      </c>
    </row>
    <row r="7" spans="1:9" ht="15">
      <c r="A7" s="28"/>
      <c r="B7" s="28">
        <v>10000000</v>
      </c>
      <c r="C7" s="31" t="s">
        <v>12</v>
      </c>
      <c r="D7" s="29">
        <v>1176580</v>
      </c>
      <c r="E7" s="29">
        <v>1176580</v>
      </c>
      <c r="F7" s="29">
        <v>338226.69</v>
      </c>
      <c r="G7" s="29">
        <v>366621.1504900001</v>
      </c>
      <c r="H7" s="29">
        <f aca="true" t="shared" si="0" ref="H7:H38">G7-F7</f>
        <v>28394.460490000085</v>
      </c>
      <c r="I7" s="29">
        <f aca="true" t="shared" si="1" ref="I7:I38">IF(F7=0,0,G7/F7*100)</f>
        <v>108.39509752763747</v>
      </c>
    </row>
    <row r="8" spans="1:9" ht="30">
      <c r="A8" s="28"/>
      <c r="B8" s="28">
        <v>11000000</v>
      </c>
      <c r="C8" s="31" t="s">
        <v>13</v>
      </c>
      <c r="D8" s="29">
        <v>749342.3</v>
      </c>
      <c r="E8" s="29">
        <v>749342.3</v>
      </c>
      <c r="F8" s="29">
        <v>207503.6</v>
      </c>
      <c r="G8" s="29">
        <v>224463.61846999996</v>
      </c>
      <c r="H8" s="29">
        <f t="shared" si="0"/>
        <v>16960.01846999995</v>
      </c>
      <c r="I8" s="29">
        <f t="shared" si="1"/>
        <v>108.1733610742175</v>
      </c>
    </row>
    <row r="9" spans="1:9" ht="15">
      <c r="A9" s="28"/>
      <c r="B9" s="28">
        <v>11010000</v>
      </c>
      <c r="C9" s="31" t="s">
        <v>14</v>
      </c>
      <c r="D9" s="29">
        <v>748000</v>
      </c>
      <c r="E9" s="29">
        <v>748000</v>
      </c>
      <c r="F9" s="29">
        <v>206981.6</v>
      </c>
      <c r="G9" s="29">
        <v>223650.5808</v>
      </c>
      <c r="H9" s="29">
        <f t="shared" si="0"/>
        <v>16668.98079999999</v>
      </c>
      <c r="I9" s="29">
        <f t="shared" si="1"/>
        <v>108.05336358400939</v>
      </c>
    </row>
    <row r="10" spans="1:9" ht="45">
      <c r="A10" s="28"/>
      <c r="B10" s="28">
        <v>11010100</v>
      </c>
      <c r="C10" s="31" t="s">
        <v>15</v>
      </c>
      <c r="D10" s="29">
        <v>644400</v>
      </c>
      <c r="E10" s="29">
        <v>644400</v>
      </c>
      <c r="F10" s="29">
        <v>177210</v>
      </c>
      <c r="G10" s="29">
        <v>188501.68539</v>
      </c>
      <c r="H10" s="29">
        <f t="shared" si="0"/>
        <v>11291.685389999999</v>
      </c>
      <c r="I10" s="29">
        <f t="shared" si="1"/>
        <v>106.37192336211274</v>
      </c>
    </row>
    <row r="11" spans="1:9" ht="75">
      <c r="A11" s="28"/>
      <c r="B11" s="28">
        <v>11010200</v>
      </c>
      <c r="C11" s="31" t="s">
        <v>16</v>
      </c>
      <c r="D11" s="29">
        <v>84000</v>
      </c>
      <c r="E11" s="29">
        <v>84000</v>
      </c>
      <c r="F11" s="29">
        <v>23604</v>
      </c>
      <c r="G11" s="29">
        <v>28450.161</v>
      </c>
      <c r="H11" s="29">
        <f t="shared" si="0"/>
        <v>4846.161</v>
      </c>
      <c r="I11" s="29">
        <f t="shared" si="1"/>
        <v>120.53110066090494</v>
      </c>
    </row>
    <row r="12" spans="1:9" ht="45">
      <c r="A12" s="28"/>
      <c r="B12" s="28">
        <v>11010400</v>
      </c>
      <c r="C12" s="31" t="s">
        <v>17</v>
      </c>
      <c r="D12" s="29">
        <v>10800</v>
      </c>
      <c r="E12" s="29">
        <v>10800</v>
      </c>
      <c r="F12" s="29">
        <v>4093.2</v>
      </c>
      <c r="G12" s="29">
        <v>2978.4768799999997</v>
      </c>
      <c r="H12" s="29">
        <f t="shared" si="0"/>
        <v>-1114.72312</v>
      </c>
      <c r="I12" s="29">
        <f t="shared" si="1"/>
        <v>72.7664634027167</v>
      </c>
    </row>
    <row r="13" spans="1:9" ht="45">
      <c r="A13" s="28"/>
      <c r="B13" s="28">
        <v>11010500</v>
      </c>
      <c r="C13" s="31" t="s">
        <v>18</v>
      </c>
      <c r="D13" s="29">
        <v>8000</v>
      </c>
      <c r="E13" s="29">
        <v>8000</v>
      </c>
      <c r="F13" s="29">
        <v>1808</v>
      </c>
      <c r="G13" s="29">
        <v>3433.01801</v>
      </c>
      <c r="H13" s="29">
        <f t="shared" si="0"/>
        <v>1625.0180099999998</v>
      </c>
      <c r="I13" s="29">
        <f t="shared" si="1"/>
        <v>189.87931471238937</v>
      </c>
    </row>
    <row r="14" spans="1:9" ht="60">
      <c r="A14" s="28"/>
      <c r="B14" s="28">
        <v>11010900</v>
      </c>
      <c r="C14" s="31" t="s">
        <v>19</v>
      </c>
      <c r="D14" s="29">
        <v>800</v>
      </c>
      <c r="E14" s="29">
        <v>800</v>
      </c>
      <c r="F14" s="29">
        <v>266.4</v>
      </c>
      <c r="G14" s="29">
        <v>287.23952</v>
      </c>
      <c r="H14" s="29">
        <f t="shared" si="0"/>
        <v>20.83952000000005</v>
      </c>
      <c r="I14" s="29">
        <f t="shared" si="1"/>
        <v>107.82264264264265</v>
      </c>
    </row>
    <row r="15" spans="1:9" ht="15">
      <c r="A15" s="28"/>
      <c r="B15" s="28">
        <v>11020000</v>
      </c>
      <c r="C15" s="31" t="s">
        <v>20</v>
      </c>
      <c r="D15" s="29">
        <v>1342.3</v>
      </c>
      <c r="E15" s="29">
        <v>1342.3</v>
      </c>
      <c r="F15" s="29">
        <v>522</v>
      </c>
      <c r="G15" s="29">
        <v>813.03767</v>
      </c>
      <c r="H15" s="29">
        <f t="shared" si="0"/>
        <v>291.03767000000005</v>
      </c>
      <c r="I15" s="29">
        <f t="shared" si="1"/>
        <v>155.7543429118774</v>
      </c>
    </row>
    <row r="16" spans="1:9" ht="30">
      <c r="A16" s="28"/>
      <c r="B16" s="28">
        <v>11020200</v>
      </c>
      <c r="C16" s="31" t="s">
        <v>21</v>
      </c>
      <c r="D16" s="29">
        <v>1342.3</v>
      </c>
      <c r="E16" s="29">
        <v>1342.3</v>
      </c>
      <c r="F16" s="29">
        <v>522</v>
      </c>
      <c r="G16" s="29">
        <v>813.03767</v>
      </c>
      <c r="H16" s="29">
        <f t="shared" si="0"/>
        <v>291.03767000000005</v>
      </c>
      <c r="I16" s="29">
        <f t="shared" si="1"/>
        <v>155.7543429118774</v>
      </c>
    </row>
    <row r="17" spans="1:9" ht="15">
      <c r="A17" s="28"/>
      <c r="B17" s="28">
        <v>14000000</v>
      </c>
      <c r="C17" s="31" t="s">
        <v>22</v>
      </c>
      <c r="D17" s="29">
        <v>145000</v>
      </c>
      <c r="E17" s="29">
        <v>145000</v>
      </c>
      <c r="F17" s="29">
        <v>43000</v>
      </c>
      <c r="G17" s="29">
        <v>40160.750289999996</v>
      </c>
      <c r="H17" s="29">
        <f t="shared" si="0"/>
        <v>-2839.2497100000037</v>
      </c>
      <c r="I17" s="29">
        <f t="shared" si="1"/>
        <v>93.3970936976744</v>
      </c>
    </row>
    <row r="18" spans="1:9" ht="30">
      <c r="A18" s="28"/>
      <c r="B18" s="28">
        <v>14020000</v>
      </c>
      <c r="C18" s="31" t="s">
        <v>23</v>
      </c>
      <c r="D18" s="29">
        <v>0</v>
      </c>
      <c r="E18" s="29">
        <v>0</v>
      </c>
      <c r="F18" s="29">
        <v>0</v>
      </c>
      <c r="G18" s="29">
        <v>2589.04354</v>
      </c>
      <c r="H18" s="29">
        <f t="shared" si="0"/>
        <v>2589.04354</v>
      </c>
      <c r="I18" s="29">
        <f t="shared" si="1"/>
        <v>0</v>
      </c>
    </row>
    <row r="19" spans="1:9" ht="15">
      <c r="A19" s="28"/>
      <c r="B19" s="28">
        <v>14021900</v>
      </c>
      <c r="C19" s="31" t="s">
        <v>24</v>
      </c>
      <c r="D19" s="29">
        <v>0</v>
      </c>
      <c r="E19" s="29">
        <v>0</v>
      </c>
      <c r="F19" s="29">
        <v>0</v>
      </c>
      <c r="G19" s="29">
        <v>2589.04354</v>
      </c>
      <c r="H19" s="29">
        <f t="shared" si="0"/>
        <v>2589.04354</v>
      </c>
      <c r="I19" s="29">
        <f t="shared" si="1"/>
        <v>0</v>
      </c>
    </row>
    <row r="20" spans="1:9" ht="30">
      <c r="A20" s="28"/>
      <c r="B20" s="28">
        <v>14030000</v>
      </c>
      <c r="C20" s="31" t="s">
        <v>25</v>
      </c>
      <c r="D20" s="29">
        <v>0</v>
      </c>
      <c r="E20" s="29">
        <v>0</v>
      </c>
      <c r="F20" s="29">
        <v>0</v>
      </c>
      <c r="G20" s="29">
        <v>9136.334289999999</v>
      </c>
      <c r="H20" s="29">
        <f t="shared" si="0"/>
        <v>9136.334289999999</v>
      </c>
      <c r="I20" s="29">
        <f t="shared" si="1"/>
        <v>0</v>
      </c>
    </row>
    <row r="21" spans="1:9" ht="15">
      <c r="A21" s="28"/>
      <c r="B21" s="28">
        <v>14031900</v>
      </c>
      <c r="C21" s="31" t="s">
        <v>24</v>
      </c>
      <c r="D21" s="29">
        <v>0</v>
      </c>
      <c r="E21" s="29">
        <v>0</v>
      </c>
      <c r="F21" s="29">
        <v>0</v>
      </c>
      <c r="G21" s="29">
        <v>9136.334289999999</v>
      </c>
      <c r="H21" s="29">
        <f t="shared" si="0"/>
        <v>9136.334289999999</v>
      </c>
      <c r="I21" s="29">
        <f t="shared" si="1"/>
        <v>0</v>
      </c>
    </row>
    <row r="22" spans="1:9" ht="30">
      <c r="A22" s="28"/>
      <c r="B22" s="28">
        <v>14040000</v>
      </c>
      <c r="C22" s="31" t="s">
        <v>26</v>
      </c>
      <c r="D22" s="29">
        <v>145000</v>
      </c>
      <c r="E22" s="29">
        <v>145000</v>
      </c>
      <c r="F22" s="29">
        <v>43000</v>
      </c>
      <c r="G22" s="29">
        <v>28435.372460000002</v>
      </c>
      <c r="H22" s="29">
        <f t="shared" si="0"/>
        <v>-14564.627539999998</v>
      </c>
      <c r="I22" s="29">
        <f t="shared" si="1"/>
        <v>66.1287731627907</v>
      </c>
    </row>
    <row r="23" spans="1:9" ht="15">
      <c r="A23" s="28"/>
      <c r="B23" s="28">
        <v>18000000</v>
      </c>
      <c r="C23" s="31" t="s">
        <v>27</v>
      </c>
      <c r="D23" s="29">
        <v>282237.7</v>
      </c>
      <c r="E23" s="29">
        <v>282237.7</v>
      </c>
      <c r="F23" s="29">
        <v>87723.09</v>
      </c>
      <c r="G23" s="29">
        <v>101996.78173000002</v>
      </c>
      <c r="H23" s="29">
        <f t="shared" si="0"/>
        <v>14273.69173000002</v>
      </c>
      <c r="I23" s="29">
        <f t="shared" si="1"/>
        <v>116.27130522876021</v>
      </c>
    </row>
    <row r="24" spans="1:9" ht="15">
      <c r="A24" s="28"/>
      <c r="B24" s="28">
        <v>18010000</v>
      </c>
      <c r="C24" s="31" t="s">
        <v>28</v>
      </c>
      <c r="D24" s="29">
        <v>119067.7</v>
      </c>
      <c r="E24" s="29">
        <v>119067.7</v>
      </c>
      <c r="F24" s="29">
        <v>38772.79</v>
      </c>
      <c r="G24" s="29">
        <v>44052.99476000001</v>
      </c>
      <c r="H24" s="29">
        <f t="shared" si="0"/>
        <v>5280.204760000008</v>
      </c>
      <c r="I24" s="29">
        <f t="shared" si="1"/>
        <v>113.6183255319001</v>
      </c>
    </row>
    <row r="25" spans="1:9" ht="45">
      <c r="A25" s="28"/>
      <c r="B25" s="28">
        <v>18010100</v>
      </c>
      <c r="C25" s="31" t="s">
        <v>29</v>
      </c>
      <c r="D25" s="29">
        <v>150</v>
      </c>
      <c r="E25" s="29">
        <v>150</v>
      </c>
      <c r="F25" s="29">
        <v>50</v>
      </c>
      <c r="G25" s="29">
        <v>62.441269999999996</v>
      </c>
      <c r="H25" s="29">
        <f t="shared" si="0"/>
        <v>12.441269999999996</v>
      </c>
      <c r="I25" s="29">
        <f t="shared" si="1"/>
        <v>124.88253999999999</v>
      </c>
    </row>
    <row r="26" spans="1:9" ht="45">
      <c r="A26" s="28"/>
      <c r="B26" s="28">
        <v>18010200</v>
      </c>
      <c r="C26" s="31" t="s">
        <v>30</v>
      </c>
      <c r="D26" s="29">
        <v>805</v>
      </c>
      <c r="E26" s="29">
        <v>805</v>
      </c>
      <c r="F26" s="29">
        <v>28</v>
      </c>
      <c r="G26" s="29">
        <v>2.34071</v>
      </c>
      <c r="H26" s="29">
        <f t="shared" si="0"/>
        <v>-25.65929</v>
      </c>
      <c r="I26" s="29">
        <f t="shared" si="1"/>
        <v>8.359678571428573</v>
      </c>
    </row>
    <row r="27" spans="1:9" ht="45">
      <c r="A27" s="28"/>
      <c r="B27" s="28">
        <v>18010300</v>
      </c>
      <c r="C27" s="31" t="s">
        <v>31</v>
      </c>
      <c r="D27" s="29">
        <v>0</v>
      </c>
      <c r="E27" s="29">
        <v>0</v>
      </c>
      <c r="F27" s="29">
        <v>0</v>
      </c>
      <c r="G27" s="29">
        <v>6.874680000000001</v>
      </c>
      <c r="H27" s="29">
        <f t="shared" si="0"/>
        <v>6.874680000000001</v>
      </c>
      <c r="I27" s="29">
        <f t="shared" si="1"/>
        <v>0</v>
      </c>
    </row>
    <row r="28" spans="1:9" ht="45">
      <c r="A28" s="28"/>
      <c r="B28" s="28">
        <v>18010400</v>
      </c>
      <c r="C28" s="31" t="s">
        <v>32</v>
      </c>
      <c r="D28" s="29">
        <v>15045</v>
      </c>
      <c r="E28" s="29">
        <v>15045</v>
      </c>
      <c r="F28" s="29">
        <v>6048.09</v>
      </c>
      <c r="G28" s="29">
        <v>5059.60752</v>
      </c>
      <c r="H28" s="29">
        <f t="shared" si="0"/>
        <v>-988.4824800000006</v>
      </c>
      <c r="I28" s="29">
        <f t="shared" si="1"/>
        <v>83.6562868608106</v>
      </c>
    </row>
    <row r="29" spans="1:9" ht="15">
      <c r="A29" s="28"/>
      <c r="B29" s="28">
        <v>18010500</v>
      </c>
      <c r="C29" s="31" t="s">
        <v>33</v>
      </c>
      <c r="D29" s="29">
        <v>44413.2</v>
      </c>
      <c r="E29" s="29">
        <v>44413.2</v>
      </c>
      <c r="F29" s="29">
        <v>14212.2</v>
      </c>
      <c r="G29" s="29">
        <v>16388.75738</v>
      </c>
      <c r="H29" s="29">
        <f t="shared" si="0"/>
        <v>2176.5573799999984</v>
      </c>
      <c r="I29" s="29">
        <f t="shared" si="1"/>
        <v>115.31471116364813</v>
      </c>
    </row>
    <row r="30" spans="1:9" ht="15">
      <c r="A30" s="28"/>
      <c r="B30" s="28">
        <v>18010600</v>
      </c>
      <c r="C30" s="31" t="s">
        <v>34</v>
      </c>
      <c r="D30" s="29">
        <v>47154.5</v>
      </c>
      <c r="E30" s="29">
        <v>47154.5</v>
      </c>
      <c r="F30" s="29">
        <v>15089.5</v>
      </c>
      <c r="G30" s="29">
        <v>19180.79246</v>
      </c>
      <c r="H30" s="29">
        <f t="shared" si="0"/>
        <v>4091.2924600000006</v>
      </c>
      <c r="I30" s="29">
        <f t="shared" si="1"/>
        <v>127.11350581530203</v>
      </c>
    </row>
    <row r="31" spans="1:9" ht="15">
      <c r="A31" s="28"/>
      <c r="B31" s="28">
        <v>18010700</v>
      </c>
      <c r="C31" s="31" t="s">
        <v>35</v>
      </c>
      <c r="D31" s="29">
        <v>1500</v>
      </c>
      <c r="E31" s="29">
        <v>1500</v>
      </c>
      <c r="F31" s="29">
        <v>330</v>
      </c>
      <c r="G31" s="29">
        <v>292.17023</v>
      </c>
      <c r="H31" s="29">
        <f t="shared" si="0"/>
        <v>-37.829769999999996</v>
      </c>
      <c r="I31" s="29">
        <f t="shared" si="1"/>
        <v>88.53643333333333</v>
      </c>
    </row>
    <row r="32" spans="1:9" ht="15">
      <c r="A32" s="28"/>
      <c r="B32" s="28">
        <v>18010900</v>
      </c>
      <c r="C32" s="31" t="s">
        <v>36</v>
      </c>
      <c r="D32" s="29">
        <v>9500</v>
      </c>
      <c r="E32" s="29">
        <v>9500</v>
      </c>
      <c r="F32" s="29">
        <v>2850</v>
      </c>
      <c r="G32" s="29">
        <v>3013.72131</v>
      </c>
      <c r="H32" s="29">
        <f t="shared" si="0"/>
        <v>163.7213099999999</v>
      </c>
      <c r="I32" s="29">
        <f t="shared" si="1"/>
        <v>105.74460736842104</v>
      </c>
    </row>
    <row r="33" spans="1:9" ht="15">
      <c r="A33" s="28"/>
      <c r="B33" s="28">
        <v>18011000</v>
      </c>
      <c r="C33" s="31" t="s">
        <v>37</v>
      </c>
      <c r="D33" s="29">
        <v>200</v>
      </c>
      <c r="E33" s="29">
        <v>200</v>
      </c>
      <c r="F33" s="29">
        <v>50</v>
      </c>
      <c r="G33" s="29">
        <v>-81.25</v>
      </c>
      <c r="H33" s="29">
        <f t="shared" si="0"/>
        <v>-131.25</v>
      </c>
      <c r="I33" s="29">
        <f t="shared" si="1"/>
        <v>-162.5</v>
      </c>
    </row>
    <row r="34" spans="1:9" ht="15">
      <c r="A34" s="28"/>
      <c r="B34" s="28">
        <v>18011100</v>
      </c>
      <c r="C34" s="31" t="s">
        <v>38</v>
      </c>
      <c r="D34" s="29">
        <v>300</v>
      </c>
      <c r="E34" s="29">
        <v>300</v>
      </c>
      <c r="F34" s="29">
        <v>115</v>
      </c>
      <c r="G34" s="29">
        <v>127.5392</v>
      </c>
      <c r="H34" s="29">
        <f t="shared" si="0"/>
        <v>12.539199999999994</v>
      </c>
      <c r="I34" s="29">
        <f t="shared" si="1"/>
        <v>110.90365217391304</v>
      </c>
    </row>
    <row r="35" spans="1:9" ht="15">
      <c r="A35" s="28"/>
      <c r="B35" s="28">
        <v>18030000</v>
      </c>
      <c r="C35" s="31" t="s">
        <v>39</v>
      </c>
      <c r="D35" s="29">
        <v>170</v>
      </c>
      <c r="E35" s="29">
        <v>170</v>
      </c>
      <c r="F35" s="29">
        <v>50.3</v>
      </c>
      <c r="G35" s="29">
        <v>85.37641</v>
      </c>
      <c r="H35" s="29">
        <f t="shared" si="0"/>
        <v>35.07641000000001</v>
      </c>
      <c r="I35" s="29">
        <f t="shared" si="1"/>
        <v>169.7344135188867</v>
      </c>
    </row>
    <row r="36" spans="1:9" ht="15">
      <c r="A36" s="28"/>
      <c r="B36" s="28">
        <v>18030100</v>
      </c>
      <c r="C36" s="31" t="s">
        <v>40</v>
      </c>
      <c r="D36" s="29">
        <v>110</v>
      </c>
      <c r="E36" s="29">
        <v>110</v>
      </c>
      <c r="F36" s="29">
        <v>32.9</v>
      </c>
      <c r="G36" s="29">
        <v>52.46506</v>
      </c>
      <c r="H36" s="29">
        <f t="shared" si="0"/>
        <v>19.565060000000003</v>
      </c>
      <c r="I36" s="29">
        <f t="shared" si="1"/>
        <v>159.46826747720365</v>
      </c>
    </row>
    <row r="37" spans="1:9" ht="15">
      <c r="A37" s="28"/>
      <c r="B37" s="28">
        <v>18030200</v>
      </c>
      <c r="C37" s="31" t="s">
        <v>41</v>
      </c>
      <c r="D37" s="29">
        <v>60</v>
      </c>
      <c r="E37" s="29">
        <v>60</v>
      </c>
      <c r="F37" s="29">
        <v>17.4</v>
      </c>
      <c r="G37" s="29">
        <v>32.91135</v>
      </c>
      <c r="H37" s="29">
        <f t="shared" si="0"/>
        <v>15.51135</v>
      </c>
      <c r="I37" s="29">
        <f t="shared" si="1"/>
        <v>189.14568965517242</v>
      </c>
    </row>
    <row r="38" spans="1:9" ht="30">
      <c r="A38" s="28"/>
      <c r="B38" s="28">
        <v>18040000</v>
      </c>
      <c r="C38" s="31" t="s">
        <v>42</v>
      </c>
      <c r="D38" s="29">
        <v>0</v>
      </c>
      <c r="E38" s="29">
        <v>0</v>
      </c>
      <c r="F38" s="29">
        <v>0</v>
      </c>
      <c r="G38" s="29">
        <v>-63.63869</v>
      </c>
      <c r="H38" s="29">
        <f t="shared" si="0"/>
        <v>-63.63869</v>
      </c>
      <c r="I38" s="29">
        <f t="shared" si="1"/>
        <v>0</v>
      </c>
    </row>
    <row r="39" spans="1:9" ht="45">
      <c r="A39" s="28"/>
      <c r="B39" s="28">
        <v>18040100</v>
      </c>
      <c r="C39" s="31" t="s">
        <v>43</v>
      </c>
      <c r="D39" s="29">
        <v>0</v>
      </c>
      <c r="E39" s="29">
        <v>0</v>
      </c>
      <c r="F39" s="29">
        <v>0</v>
      </c>
      <c r="G39" s="29">
        <v>-18.13328</v>
      </c>
      <c r="H39" s="29">
        <f aca="true" t="shared" si="2" ref="H39:H70">G39-F39</f>
        <v>-18.13328</v>
      </c>
      <c r="I39" s="29">
        <f aca="true" t="shared" si="3" ref="I39:I70">IF(F39=0,0,G39/F39*100)</f>
        <v>0</v>
      </c>
    </row>
    <row r="40" spans="1:9" ht="45">
      <c r="A40" s="28"/>
      <c r="B40" s="28">
        <v>18040200</v>
      </c>
      <c r="C40" s="31" t="s">
        <v>44</v>
      </c>
      <c r="D40" s="29">
        <v>0</v>
      </c>
      <c r="E40" s="29">
        <v>0</v>
      </c>
      <c r="F40" s="29">
        <v>0</v>
      </c>
      <c r="G40" s="29">
        <v>-18.33851</v>
      </c>
      <c r="H40" s="29">
        <f t="shared" si="2"/>
        <v>-18.33851</v>
      </c>
      <c r="I40" s="29">
        <f t="shared" si="3"/>
        <v>0</v>
      </c>
    </row>
    <row r="41" spans="1:9" ht="45">
      <c r="A41" s="28"/>
      <c r="B41" s="28">
        <v>18040500</v>
      </c>
      <c r="C41" s="31" t="s">
        <v>45</v>
      </c>
      <c r="D41" s="29">
        <v>0</v>
      </c>
      <c r="E41" s="29">
        <v>0</v>
      </c>
      <c r="F41" s="29">
        <v>0</v>
      </c>
      <c r="G41" s="29">
        <v>-13.636</v>
      </c>
      <c r="H41" s="29">
        <f t="shared" si="2"/>
        <v>-13.636</v>
      </c>
      <c r="I41" s="29">
        <f t="shared" si="3"/>
        <v>0</v>
      </c>
    </row>
    <row r="42" spans="1:9" ht="45">
      <c r="A42" s="28"/>
      <c r="B42" s="28">
        <v>18040600</v>
      </c>
      <c r="C42" s="31" t="s">
        <v>46</v>
      </c>
      <c r="D42" s="29">
        <v>0</v>
      </c>
      <c r="E42" s="29">
        <v>0</v>
      </c>
      <c r="F42" s="29">
        <v>0</v>
      </c>
      <c r="G42" s="29">
        <v>-3.9009</v>
      </c>
      <c r="H42" s="29">
        <f t="shared" si="2"/>
        <v>-3.9009</v>
      </c>
      <c r="I42" s="29">
        <f t="shared" si="3"/>
        <v>0</v>
      </c>
    </row>
    <row r="43" spans="1:9" ht="45">
      <c r="A43" s="28"/>
      <c r="B43" s="28">
        <v>18040700</v>
      </c>
      <c r="C43" s="31" t="s">
        <v>47</v>
      </c>
      <c r="D43" s="29">
        <v>0</v>
      </c>
      <c r="E43" s="29">
        <v>0</v>
      </c>
      <c r="F43" s="29">
        <v>0</v>
      </c>
      <c r="G43" s="29">
        <v>-4.882</v>
      </c>
      <c r="H43" s="29">
        <f t="shared" si="2"/>
        <v>-4.882</v>
      </c>
      <c r="I43" s="29">
        <f t="shared" si="3"/>
        <v>0</v>
      </c>
    </row>
    <row r="44" spans="1:9" ht="45">
      <c r="A44" s="28"/>
      <c r="B44" s="28">
        <v>18040800</v>
      </c>
      <c r="C44" s="31" t="s">
        <v>48</v>
      </c>
      <c r="D44" s="29">
        <v>0</v>
      </c>
      <c r="E44" s="29">
        <v>0</v>
      </c>
      <c r="F44" s="29">
        <v>0</v>
      </c>
      <c r="G44" s="29">
        <v>-2.922</v>
      </c>
      <c r="H44" s="29">
        <f t="shared" si="2"/>
        <v>-2.922</v>
      </c>
      <c r="I44" s="29">
        <f t="shared" si="3"/>
        <v>0</v>
      </c>
    </row>
    <row r="45" spans="1:9" ht="45">
      <c r="A45" s="28"/>
      <c r="B45" s="28">
        <v>18041400</v>
      </c>
      <c r="C45" s="31" t="s">
        <v>49</v>
      </c>
      <c r="D45" s="29">
        <v>0</v>
      </c>
      <c r="E45" s="29">
        <v>0</v>
      </c>
      <c r="F45" s="29">
        <v>0</v>
      </c>
      <c r="G45" s="29">
        <v>-1.826</v>
      </c>
      <c r="H45" s="29">
        <f t="shared" si="2"/>
        <v>-1.826</v>
      </c>
      <c r="I45" s="29">
        <f t="shared" si="3"/>
        <v>0</v>
      </c>
    </row>
    <row r="46" spans="1:9" ht="15">
      <c r="A46" s="28"/>
      <c r="B46" s="28">
        <v>18050000</v>
      </c>
      <c r="C46" s="31" t="s">
        <v>50</v>
      </c>
      <c r="D46" s="29">
        <v>163000</v>
      </c>
      <c r="E46" s="29">
        <v>163000</v>
      </c>
      <c r="F46" s="29">
        <v>48900</v>
      </c>
      <c r="G46" s="29">
        <v>57922.04925</v>
      </c>
      <c r="H46" s="29">
        <f t="shared" si="2"/>
        <v>9022.049249999996</v>
      </c>
      <c r="I46" s="29">
        <f t="shared" si="3"/>
        <v>118.44999846625765</v>
      </c>
    </row>
    <row r="47" spans="1:9" ht="30">
      <c r="A47" s="28"/>
      <c r="B47" s="28">
        <v>18050200</v>
      </c>
      <c r="C47" s="31" t="s">
        <v>51</v>
      </c>
      <c r="D47" s="29">
        <v>0</v>
      </c>
      <c r="E47" s="29">
        <v>0</v>
      </c>
      <c r="F47" s="29">
        <v>0</v>
      </c>
      <c r="G47" s="29">
        <v>0.6335599999999999</v>
      </c>
      <c r="H47" s="29">
        <f t="shared" si="2"/>
        <v>0.6335599999999999</v>
      </c>
      <c r="I47" s="29">
        <f t="shared" si="3"/>
        <v>0</v>
      </c>
    </row>
    <row r="48" spans="1:9" ht="15">
      <c r="A48" s="28"/>
      <c r="B48" s="28">
        <v>18050300</v>
      </c>
      <c r="C48" s="31" t="s">
        <v>52</v>
      </c>
      <c r="D48" s="29">
        <v>39000</v>
      </c>
      <c r="E48" s="29">
        <v>39000</v>
      </c>
      <c r="F48" s="29">
        <v>11700</v>
      </c>
      <c r="G48" s="29">
        <v>12944.34548</v>
      </c>
      <c r="H48" s="29">
        <f t="shared" si="2"/>
        <v>1244.34548</v>
      </c>
      <c r="I48" s="29">
        <f t="shared" si="3"/>
        <v>110.63543145299147</v>
      </c>
    </row>
    <row r="49" spans="1:9" ht="15">
      <c r="A49" s="28"/>
      <c r="B49" s="28">
        <v>18050400</v>
      </c>
      <c r="C49" s="31" t="s">
        <v>53</v>
      </c>
      <c r="D49" s="29">
        <v>124000</v>
      </c>
      <c r="E49" s="29">
        <v>124000</v>
      </c>
      <c r="F49" s="29">
        <v>37200</v>
      </c>
      <c r="G49" s="29">
        <v>44977.07021</v>
      </c>
      <c r="H49" s="29">
        <f t="shared" si="2"/>
        <v>7777.070209999998</v>
      </c>
      <c r="I49" s="29">
        <f t="shared" si="3"/>
        <v>120.90610271505375</v>
      </c>
    </row>
    <row r="50" spans="1:9" ht="15">
      <c r="A50" s="28"/>
      <c r="B50" s="28">
        <v>20000000</v>
      </c>
      <c r="C50" s="31" t="s">
        <v>54</v>
      </c>
      <c r="D50" s="29">
        <v>38379.5</v>
      </c>
      <c r="E50" s="29">
        <v>38379.5</v>
      </c>
      <c r="F50" s="29">
        <v>11565.09</v>
      </c>
      <c r="G50" s="29">
        <v>14343.708310000002</v>
      </c>
      <c r="H50" s="29">
        <f t="shared" si="2"/>
        <v>2778.6183100000017</v>
      </c>
      <c r="I50" s="29">
        <f t="shared" si="3"/>
        <v>124.02591168767387</v>
      </c>
    </row>
    <row r="51" spans="1:9" ht="15">
      <c r="A51" s="28"/>
      <c r="B51" s="28">
        <v>21000000</v>
      </c>
      <c r="C51" s="31" t="s">
        <v>55</v>
      </c>
      <c r="D51" s="29">
        <v>13366.5</v>
      </c>
      <c r="E51" s="29">
        <v>13366.5</v>
      </c>
      <c r="F51" s="29">
        <v>4108.7</v>
      </c>
      <c r="G51" s="29">
        <v>4974.248840000001</v>
      </c>
      <c r="H51" s="29">
        <f t="shared" si="2"/>
        <v>865.5488400000013</v>
      </c>
      <c r="I51" s="29">
        <f t="shared" si="3"/>
        <v>121.06624577116854</v>
      </c>
    </row>
    <row r="52" spans="1:9" ht="75">
      <c r="A52" s="28"/>
      <c r="B52" s="28">
        <v>21010000</v>
      </c>
      <c r="C52" s="31" t="s">
        <v>56</v>
      </c>
      <c r="D52" s="29">
        <v>3231.5</v>
      </c>
      <c r="E52" s="29">
        <v>3231.5</v>
      </c>
      <c r="F52" s="29">
        <v>775.3</v>
      </c>
      <c r="G52" s="29">
        <v>710.64979</v>
      </c>
      <c r="H52" s="29">
        <f t="shared" si="2"/>
        <v>-64.6502099999999</v>
      </c>
      <c r="I52" s="29">
        <f t="shared" si="3"/>
        <v>91.66126531665164</v>
      </c>
    </row>
    <row r="53" spans="1:9" ht="45">
      <c r="A53" s="28"/>
      <c r="B53" s="28">
        <v>21010300</v>
      </c>
      <c r="C53" s="31" t="s">
        <v>57</v>
      </c>
      <c r="D53" s="29">
        <v>3231.5</v>
      </c>
      <c r="E53" s="29">
        <v>3231.5</v>
      </c>
      <c r="F53" s="29">
        <v>775.3</v>
      </c>
      <c r="G53" s="29">
        <v>710.64979</v>
      </c>
      <c r="H53" s="29">
        <f t="shared" si="2"/>
        <v>-64.6502099999999</v>
      </c>
      <c r="I53" s="29">
        <f t="shared" si="3"/>
        <v>91.66126531665164</v>
      </c>
    </row>
    <row r="54" spans="1:9" ht="30">
      <c r="A54" s="28"/>
      <c r="B54" s="28">
        <v>21050000</v>
      </c>
      <c r="C54" s="31" t="s">
        <v>58</v>
      </c>
      <c r="D54" s="29">
        <v>10000</v>
      </c>
      <c r="E54" s="29">
        <v>10000</v>
      </c>
      <c r="F54" s="29">
        <v>3300</v>
      </c>
      <c r="G54" s="29">
        <v>3837.08143</v>
      </c>
      <c r="H54" s="29">
        <f t="shared" si="2"/>
        <v>537.0814300000002</v>
      </c>
      <c r="I54" s="29">
        <f t="shared" si="3"/>
        <v>116.27519484848486</v>
      </c>
    </row>
    <row r="55" spans="1:9" ht="15">
      <c r="A55" s="28"/>
      <c r="B55" s="28">
        <v>21080000</v>
      </c>
      <c r="C55" s="31" t="s">
        <v>59</v>
      </c>
      <c r="D55" s="29">
        <v>135</v>
      </c>
      <c r="E55" s="29">
        <v>135</v>
      </c>
      <c r="F55" s="29">
        <v>33.4</v>
      </c>
      <c r="G55" s="29">
        <v>426.51762</v>
      </c>
      <c r="H55" s="29">
        <f t="shared" si="2"/>
        <v>393.11762000000004</v>
      </c>
      <c r="I55" s="29">
        <f t="shared" si="3"/>
        <v>1276.9988622754493</v>
      </c>
    </row>
    <row r="56" spans="1:9" ht="75">
      <c r="A56" s="28"/>
      <c r="B56" s="28">
        <v>21080900</v>
      </c>
      <c r="C56" s="31" t="s">
        <v>60</v>
      </c>
      <c r="D56" s="29">
        <v>0</v>
      </c>
      <c r="E56" s="29">
        <v>0</v>
      </c>
      <c r="F56" s="29">
        <v>0</v>
      </c>
      <c r="G56" s="29">
        <v>0.64</v>
      </c>
      <c r="H56" s="29">
        <f t="shared" si="2"/>
        <v>0.64</v>
      </c>
      <c r="I56" s="29">
        <f t="shared" si="3"/>
        <v>0</v>
      </c>
    </row>
    <row r="57" spans="1:9" ht="15">
      <c r="A57" s="28"/>
      <c r="B57" s="28">
        <v>21081100</v>
      </c>
      <c r="C57" s="31" t="s">
        <v>61</v>
      </c>
      <c r="D57" s="29">
        <v>135</v>
      </c>
      <c r="E57" s="29">
        <v>135</v>
      </c>
      <c r="F57" s="29">
        <v>33.4</v>
      </c>
      <c r="G57" s="29">
        <v>55.77608</v>
      </c>
      <c r="H57" s="29">
        <f t="shared" si="2"/>
        <v>22.37608</v>
      </c>
      <c r="I57" s="29">
        <f t="shared" si="3"/>
        <v>166.994251497006</v>
      </c>
    </row>
    <row r="58" spans="1:9" ht="45">
      <c r="A58" s="28"/>
      <c r="B58" s="28">
        <v>21081500</v>
      </c>
      <c r="C58" s="31" t="s">
        <v>62</v>
      </c>
      <c r="D58" s="29">
        <v>0</v>
      </c>
      <c r="E58" s="29">
        <v>0</v>
      </c>
      <c r="F58" s="29">
        <v>0</v>
      </c>
      <c r="G58" s="29">
        <v>370.10154</v>
      </c>
      <c r="H58" s="29">
        <f t="shared" si="2"/>
        <v>370.10154</v>
      </c>
      <c r="I58" s="29">
        <f t="shared" si="3"/>
        <v>0</v>
      </c>
    </row>
    <row r="59" spans="1:9" ht="30">
      <c r="A59" s="28"/>
      <c r="B59" s="28">
        <v>22000000</v>
      </c>
      <c r="C59" s="31" t="s">
        <v>63</v>
      </c>
      <c r="D59" s="29">
        <v>22513</v>
      </c>
      <c r="E59" s="29">
        <v>22513</v>
      </c>
      <c r="F59" s="29">
        <v>6676.39</v>
      </c>
      <c r="G59" s="29">
        <v>7821.88314</v>
      </c>
      <c r="H59" s="29">
        <f t="shared" si="2"/>
        <v>1145.4931399999996</v>
      </c>
      <c r="I59" s="29">
        <f t="shared" si="3"/>
        <v>117.15737307137539</v>
      </c>
    </row>
    <row r="60" spans="1:9" ht="15">
      <c r="A60" s="28"/>
      <c r="B60" s="28">
        <v>22010000</v>
      </c>
      <c r="C60" s="31" t="s">
        <v>64</v>
      </c>
      <c r="D60" s="29">
        <v>11900</v>
      </c>
      <c r="E60" s="29">
        <v>11900</v>
      </c>
      <c r="F60" s="29">
        <v>3342</v>
      </c>
      <c r="G60" s="29">
        <v>4821.46749</v>
      </c>
      <c r="H60" s="29">
        <f t="shared" si="2"/>
        <v>1479.46749</v>
      </c>
      <c r="I60" s="29">
        <f t="shared" si="3"/>
        <v>144.26892549371632</v>
      </c>
    </row>
    <row r="61" spans="1:9" ht="45">
      <c r="A61" s="28"/>
      <c r="B61" s="28">
        <v>22010300</v>
      </c>
      <c r="C61" s="31" t="s">
        <v>65</v>
      </c>
      <c r="D61" s="29">
        <v>300</v>
      </c>
      <c r="E61" s="29">
        <v>300</v>
      </c>
      <c r="F61" s="29">
        <v>20</v>
      </c>
      <c r="G61" s="29">
        <v>160.776</v>
      </c>
      <c r="H61" s="29">
        <f t="shared" si="2"/>
        <v>140.776</v>
      </c>
      <c r="I61" s="29">
        <f t="shared" si="3"/>
        <v>803.88</v>
      </c>
    </row>
    <row r="62" spans="1:9" ht="15">
      <c r="A62" s="28"/>
      <c r="B62" s="28">
        <v>22012500</v>
      </c>
      <c r="C62" s="31" t="s">
        <v>66</v>
      </c>
      <c r="D62" s="29">
        <v>11000</v>
      </c>
      <c r="E62" s="29">
        <v>11000</v>
      </c>
      <c r="F62" s="29">
        <v>3200</v>
      </c>
      <c r="G62" s="29">
        <v>4426.19449</v>
      </c>
      <c r="H62" s="29">
        <f t="shared" si="2"/>
        <v>1226.1944899999999</v>
      </c>
      <c r="I62" s="29">
        <f t="shared" si="3"/>
        <v>138.3185778125</v>
      </c>
    </row>
    <row r="63" spans="1:9" ht="30">
      <c r="A63" s="28"/>
      <c r="B63" s="28">
        <v>22012600</v>
      </c>
      <c r="C63" s="31" t="s">
        <v>67</v>
      </c>
      <c r="D63" s="29">
        <v>300</v>
      </c>
      <c r="E63" s="29">
        <v>300</v>
      </c>
      <c r="F63" s="29">
        <v>22</v>
      </c>
      <c r="G63" s="29">
        <v>212.295</v>
      </c>
      <c r="H63" s="29">
        <f t="shared" si="2"/>
        <v>190.295</v>
      </c>
      <c r="I63" s="29">
        <f t="shared" si="3"/>
        <v>964.9772727272726</v>
      </c>
    </row>
    <row r="64" spans="1:9" ht="75">
      <c r="A64" s="28"/>
      <c r="B64" s="28">
        <v>22012900</v>
      </c>
      <c r="C64" s="31" t="s">
        <v>68</v>
      </c>
      <c r="D64" s="29">
        <v>300</v>
      </c>
      <c r="E64" s="29">
        <v>300</v>
      </c>
      <c r="F64" s="29">
        <v>100</v>
      </c>
      <c r="G64" s="29">
        <v>22.202</v>
      </c>
      <c r="H64" s="29">
        <f t="shared" si="2"/>
        <v>-77.798</v>
      </c>
      <c r="I64" s="29">
        <f t="shared" si="3"/>
        <v>22.202</v>
      </c>
    </row>
    <row r="65" spans="1:9" ht="45">
      <c r="A65" s="28"/>
      <c r="B65" s="28">
        <v>22080000</v>
      </c>
      <c r="C65" s="31" t="s">
        <v>69</v>
      </c>
      <c r="D65" s="29">
        <v>10463</v>
      </c>
      <c r="E65" s="29">
        <v>10463</v>
      </c>
      <c r="F65" s="29">
        <v>3300</v>
      </c>
      <c r="G65" s="29">
        <v>2928.48531</v>
      </c>
      <c r="H65" s="29">
        <f t="shared" si="2"/>
        <v>-371.51469</v>
      </c>
      <c r="I65" s="29">
        <f t="shared" si="3"/>
        <v>88.7419790909091</v>
      </c>
    </row>
    <row r="66" spans="1:9" ht="45">
      <c r="A66" s="28"/>
      <c r="B66" s="28">
        <v>22080400</v>
      </c>
      <c r="C66" s="31" t="s">
        <v>70</v>
      </c>
      <c r="D66" s="29">
        <v>10463</v>
      </c>
      <c r="E66" s="29">
        <v>10463</v>
      </c>
      <c r="F66" s="29">
        <v>3300</v>
      </c>
      <c r="G66" s="29">
        <v>2928.48531</v>
      </c>
      <c r="H66" s="29">
        <f t="shared" si="2"/>
        <v>-371.51469</v>
      </c>
      <c r="I66" s="29">
        <f t="shared" si="3"/>
        <v>88.7419790909091</v>
      </c>
    </row>
    <row r="67" spans="1:9" ht="15">
      <c r="A67" s="28"/>
      <c r="B67" s="28">
        <v>22090000</v>
      </c>
      <c r="C67" s="31" t="s">
        <v>71</v>
      </c>
      <c r="D67" s="29">
        <v>150</v>
      </c>
      <c r="E67" s="29">
        <v>150</v>
      </c>
      <c r="F67" s="29">
        <v>34.39</v>
      </c>
      <c r="G67" s="29">
        <v>71.93034</v>
      </c>
      <c r="H67" s="29">
        <f t="shared" si="2"/>
        <v>37.54034</v>
      </c>
      <c r="I67" s="29">
        <f t="shared" si="3"/>
        <v>209.1606280895609</v>
      </c>
    </row>
    <row r="68" spans="1:9" ht="45">
      <c r="A68" s="28"/>
      <c r="B68" s="28">
        <v>22090100</v>
      </c>
      <c r="C68" s="31" t="s">
        <v>72</v>
      </c>
      <c r="D68" s="29">
        <v>43.6</v>
      </c>
      <c r="E68" s="29">
        <v>43.6</v>
      </c>
      <c r="F68" s="29">
        <v>7</v>
      </c>
      <c r="G68" s="29">
        <v>26.93402</v>
      </c>
      <c r="H68" s="29">
        <f t="shared" si="2"/>
        <v>19.93402</v>
      </c>
      <c r="I68" s="29">
        <f t="shared" si="3"/>
        <v>384.77171428571427</v>
      </c>
    </row>
    <row r="69" spans="1:9" ht="15">
      <c r="A69" s="28"/>
      <c r="B69" s="28">
        <v>22090200</v>
      </c>
      <c r="C69" s="31" t="s">
        <v>73</v>
      </c>
      <c r="D69" s="29">
        <v>20</v>
      </c>
      <c r="E69" s="29">
        <v>20</v>
      </c>
      <c r="F69" s="29">
        <v>0.39</v>
      </c>
      <c r="G69" s="29">
        <v>1.5991</v>
      </c>
      <c r="H69" s="29">
        <f t="shared" si="2"/>
        <v>1.2090999999999998</v>
      </c>
      <c r="I69" s="29">
        <f t="shared" si="3"/>
        <v>410.025641025641</v>
      </c>
    </row>
    <row r="70" spans="1:9" ht="45">
      <c r="A70" s="28"/>
      <c r="B70" s="28">
        <v>22090400</v>
      </c>
      <c r="C70" s="31" t="s">
        <v>74</v>
      </c>
      <c r="D70" s="29">
        <v>86.4</v>
      </c>
      <c r="E70" s="29">
        <v>86.4</v>
      </c>
      <c r="F70" s="29">
        <v>27</v>
      </c>
      <c r="G70" s="29">
        <v>43.397220000000004</v>
      </c>
      <c r="H70" s="29">
        <f t="shared" si="2"/>
        <v>16.397220000000004</v>
      </c>
      <c r="I70" s="29">
        <f t="shared" si="3"/>
        <v>160.73044444444446</v>
      </c>
    </row>
    <row r="71" spans="1:9" ht="15">
      <c r="A71" s="28"/>
      <c r="B71" s="28">
        <v>24000000</v>
      </c>
      <c r="C71" s="31" t="s">
        <v>75</v>
      </c>
      <c r="D71" s="29">
        <v>2500</v>
      </c>
      <c r="E71" s="29">
        <v>2500</v>
      </c>
      <c r="F71" s="29">
        <v>780</v>
      </c>
      <c r="G71" s="29">
        <v>1547.57633</v>
      </c>
      <c r="H71" s="29">
        <f aca="true" t="shared" si="4" ref="H71:H102">G71-F71</f>
        <v>767.5763300000001</v>
      </c>
      <c r="I71" s="29">
        <f aca="true" t="shared" si="5" ref="I71:I92">IF(F71=0,0,G71/F71*100)</f>
        <v>198.40722179487182</v>
      </c>
    </row>
    <row r="72" spans="1:9" ht="15">
      <c r="A72" s="28"/>
      <c r="B72" s="28">
        <v>24060000</v>
      </c>
      <c r="C72" s="31" t="s">
        <v>59</v>
      </c>
      <c r="D72" s="29">
        <v>2500</v>
      </c>
      <c r="E72" s="29">
        <v>2500</v>
      </c>
      <c r="F72" s="29">
        <v>780</v>
      </c>
      <c r="G72" s="29">
        <v>1547.57633</v>
      </c>
      <c r="H72" s="29">
        <f t="shared" si="4"/>
        <v>767.5763300000001</v>
      </c>
      <c r="I72" s="29">
        <f t="shared" si="5"/>
        <v>198.40722179487182</v>
      </c>
    </row>
    <row r="73" spans="1:9" ht="15">
      <c r="A73" s="28"/>
      <c r="B73" s="28">
        <v>24060300</v>
      </c>
      <c r="C73" s="31" t="s">
        <v>59</v>
      </c>
      <c r="D73" s="29">
        <v>2500</v>
      </c>
      <c r="E73" s="29">
        <v>2500</v>
      </c>
      <c r="F73" s="29">
        <v>780</v>
      </c>
      <c r="G73" s="29">
        <v>1547.57633</v>
      </c>
      <c r="H73" s="29">
        <f t="shared" si="4"/>
        <v>767.5763300000001</v>
      </c>
      <c r="I73" s="29">
        <f t="shared" si="5"/>
        <v>198.40722179487182</v>
      </c>
    </row>
    <row r="74" spans="1:9" ht="15">
      <c r="A74" s="28"/>
      <c r="B74" s="28">
        <v>30000000</v>
      </c>
      <c r="C74" s="31" t="s">
        <v>76</v>
      </c>
      <c r="D74" s="29">
        <v>0</v>
      </c>
      <c r="E74" s="29">
        <v>0</v>
      </c>
      <c r="F74" s="29">
        <v>0</v>
      </c>
      <c r="G74" s="29">
        <v>9.15811</v>
      </c>
      <c r="H74" s="29">
        <f t="shared" si="4"/>
        <v>9.15811</v>
      </c>
      <c r="I74" s="29">
        <f t="shared" si="5"/>
        <v>0</v>
      </c>
    </row>
    <row r="75" spans="1:9" ht="15">
      <c r="A75" s="28"/>
      <c r="B75" s="28">
        <v>31000000</v>
      </c>
      <c r="C75" s="31" t="s">
        <v>77</v>
      </c>
      <c r="D75" s="29">
        <v>0</v>
      </c>
      <c r="E75" s="29">
        <v>0</v>
      </c>
      <c r="F75" s="29">
        <v>0</v>
      </c>
      <c r="G75" s="29">
        <v>9.15811</v>
      </c>
      <c r="H75" s="29">
        <f t="shared" si="4"/>
        <v>9.15811</v>
      </c>
      <c r="I75" s="29">
        <f t="shared" si="5"/>
        <v>0</v>
      </c>
    </row>
    <row r="76" spans="1:9" ht="75">
      <c r="A76" s="28"/>
      <c r="B76" s="28">
        <v>31010000</v>
      </c>
      <c r="C76" s="31" t="s">
        <v>78</v>
      </c>
      <c r="D76" s="29">
        <v>0</v>
      </c>
      <c r="E76" s="29">
        <v>0</v>
      </c>
      <c r="F76" s="29">
        <v>0</v>
      </c>
      <c r="G76" s="29">
        <v>7.40181</v>
      </c>
      <c r="H76" s="29">
        <f t="shared" si="4"/>
        <v>7.40181</v>
      </c>
      <c r="I76" s="29">
        <f t="shared" si="5"/>
        <v>0</v>
      </c>
    </row>
    <row r="77" spans="1:9" ht="61.5" customHeight="1">
      <c r="A77" s="28"/>
      <c r="B77" s="28">
        <v>31010200</v>
      </c>
      <c r="C77" s="31" t="s">
        <v>79</v>
      </c>
      <c r="D77" s="29">
        <v>0</v>
      </c>
      <c r="E77" s="29">
        <v>0</v>
      </c>
      <c r="F77" s="29">
        <v>0</v>
      </c>
      <c r="G77" s="29">
        <v>7.40181</v>
      </c>
      <c r="H77" s="29">
        <f t="shared" si="4"/>
        <v>7.40181</v>
      </c>
      <c r="I77" s="29">
        <f t="shared" si="5"/>
        <v>0</v>
      </c>
    </row>
    <row r="78" spans="1:9" ht="30">
      <c r="A78" s="28"/>
      <c r="B78" s="28">
        <v>31020000</v>
      </c>
      <c r="C78" s="31" t="s">
        <v>80</v>
      </c>
      <c r="D78" s="29">
        <v>0</v>
      </c>
      <c r="E78" s="29">
        <v>0</v>
      </c>
      <c r="F78" s="29">
        <v>0</v>
      </c>
      <c r="G78" s="29">
        <v>1.7563</v>
      </c>
      <c r="H78" s="29">
        <f t="shared" si="4"/>
        <v>1.7563</v>
      </c>
      <c r="I78" s="29">
        <f t="shared" si="5"/>
        <v>0</v>
      </c>
    </row>
    <row r="79" spans="1:9" ht="15">
      <c r="A79" s="28"/>
      <c r="B79" s="28">
        <v>40000000</v>
      </c>
      <c r="C79" s="31" t="s">
        <v>81</v>
      </c>
      <c r="D79" s="29">
        <v>1182327.9</v>
      </c>
      <c r="E79" s="29">
        <v>1182457.162</v>
      </c>
      <c r="F79" s="29">
        <v>574831.52032</v>
      </c>
      <c r="G79" s="29">
        <v>577990.9350699999</v>
      </c>
      <c r="H79" s="29">
        <f t="shared" si="4"/>
        <v>3159.41474999988</v>
      </c>
      <c r="I79" s="29">
        <f t="shared" si="5"/>
        <v>100.54962447922846</v>
      </c>
    </row>
    <row r="80" spans="1:9" ht="15">
      <c r="A80" s="28"/>
      <c r="B80" s="28">
        <v>41000000</v>
      </c>
      <c r="C80" s="31" t="s">
        <v>82</v>
      </c>
      <c r="D80" s="29">
        <v>1182327.9</v>
      </c>
      <c r="E80" s="29">
        <v>1182457.162</v>
      </c>
      <c r="F80" s="29">
        <v>574831.52032</v>
      </c>
      <c r="G80" s="29">
        <v>577990.9350699999</v>
      </c>
      <c r="H80" s="29">
        <f t="shared" si="4"/>
        <v>3159.41474999988</v>
      </c>
      <c r="I80" s="29">
        <f t="shared" si="5"/>
        <v>100.54962447922846</v>
      </c>
    </row>
    <row r="81" spans="1:9" ht="15">
      <c r="A81" s="28"/>
      <c r="B81" s="28">
        <v>41030000</v>
      </c>
      <c r="C81" s="31" t="s">
        <v>83</v>
      </c>
      <c r="D81" s="29">
        <v>1182327.9</v>
      </c>
      <c r="E81" s="29">
        <v>1182457.162</v>
      </c>
      <c r="F81" s="29">
        <v>574831.52032</v>
      </c>
      <c r="G81" s="29">
        <v>577990.9350699999</v>
      </c>
      <c r="H81" s="29">
        <f t="shared" si="4"/>
        <v>3159.41474999988</v>
      </c>
      <c r="I81" s="29">
        <f t="shared" si="5"/>
        <v>100.54962447922846</v>
      </c>
    </row>
    <row r="82" spans="1:9" ht="76.5" customHeight="1">
      <c r="A82" s="28"/>
      <c r="B82" s="28">
        <v>41030600</v>
      </c>
      <c r="C82" s="31" t="s">
        <v>84</v>
      </c>
      <c r="D82" s="29">
        <v>312005.99999999994</v>
      </c>
      <c r="E82" s="29">
        <v>312005.99999999994</v>
      </c>
      <c r="F82" s="29">
        <v>99307.394</v>
      </c>
      <c r="G82" s="29">
        <v>99307.39326000001</v>
      </c>
      <c r="H82" s="29">
        <f t="shared" si="4"/>
        <v>-0.0007399999885819852</v>
      </c>
      <c r="I82" s="29">
        <f t="shared" si="5"/>
        <v>99.99999925483898</v>
      </c>
    </row>
    <row r="83" spans="1:9" ht="75">
      <c r="A83" s="28"/>
      <c r="B83" s="28">
        <v>41030800</v>
      </c>
      <c r="C83" s="31" t="s">
        <v>85</v>
      </c>
      <c r="D83" s="29">
        <v>347965.89999999997</v>
      </c>
      <c r="E83" s="29">
        <v>347965.9</v>
      </c>
      <c r="F83" s="29">
        <v>309119.39432</v>
      </c>
      <c r="G83" s="29">
        <v>309119.39332</v>
      </c>
      <c r="H83" s="29">
        <f t="shared" si="4"/>
        <v>-0.0010000000474974513</v>
      </c>
      <c r="I83" s="29">
        <f t="shared" si="5"/>
        <v>99.99999967650038</v>
      </c>
    </row>
    <row r="84" spans="1:9" ht="60">
      <c r="A84" s="28"/>
      <c r="B84" s="28">
        <v>41031000</v>
      </c>
      <c r="C84" s="31" t="s">
        <v>86</v>
      </c>
      <c r="D84" s="29">
        <v>239.1</v>
      </c>
      <c r="E84" s="29">
        <v>239.1</v>
      </c>
      <c r="F84" s="29">
        <v>79.032</v>
      </c>
      <c r="G84" s="29">
        <v>79.03108</v>
      </c>
      <c r="H84" s="29">
        <f t="shared" si="4"/>
        <v>-0.0009199999999935926</v>
      </c>
      <c r="I84" s="29">
        <f t="shared" si="5"/>
        <v>99.99883591456626</v>
      </c>
    </row>
    <row r="85" spans="1:9" ht="45">
      <c r="A85" s="28"/>
      <c r="B85" s="28">
        <v>41033600</v>
      </c>
      <c r="C85" s="31" t="s">
        <v>87</v>
      </c>
      <c r="D85" s="29">
        <v>0</v>
      </c>
      <c r="E85" s="29">
        <v>0</v>
      </c>
      <c r="F85" s="29">
        <v>0</v>
      </c>
      <c r="G85" s="29">
        <v>339.677</v>
      </c>
      <c r="H85" s="29">
        <f t="shared" si="4"/>
        <v>339.677</v>
      </c>
      <c r="I85" s="29">
        <f t="shared" si="5"/>
        <v>0</v>
      </c>
    </row>
    <row r="86" spans="1:9" ht="30">
      <c r="A86" s="28"/>
      <c r="B86" s="28">
        <v>41033900</v>
      </c>
      <c r="C86" s="31" t="s">
        <v>88</v>
      </c>
      <c r="D86" s="29">
        <v>297953.6</v>
      </c>
      <c r="E86" s="29">
        <v>297953.6</v>
      </c>
      <c r="F86" s="29">
        <v>91746.7</v>
      </c>
      <c r="G86" s="29">
        <v>91746.7</v>
      </c>
      <c r="H86" s="29">
        <f t="shared" si="4"/>
        <v>0</v>
      </c>
      <c r="I86" s="29">
        <f t="shared" si="5"/>
        <v>100</v>
      </c>
    </row>
    <row r="87" spans="1:9" ht="30">
      <c r="A87" s="28"/>
      <c r="B87" s="28">
        <v>41034200</v>
      </c>
      <c r="C87" s="31" t="s">
        <v>89</v>
      </c>
      <c r="D87" s="29">
        <v>220882.9</v>
      </c>
      <c r="E87" s="29">
        <v>220882.9</v>
      </c>
      <c r="F87" s="29">
        <v>73610.1</v>
      </c>
      <c r="G87" s="29">
        <v>76300.993</v>
      </c>
      <c r="H87" s="29">
        <f t="shared" si="4"/>
        <v>2690.8929999999964</v>
      </c>
      <c r="I87" s="29">
        <f t="shared" si="5"/>
        <v>103.65560296752754</v>
      </c>
    </row>
    <row r="88" spans="1:9" ht="15">
      <c r="A88" s="28"/>
      <c r="B88" s="28">
        <v>41035000</v>
      </c>
      <c r="C88" s="31" t="s">
        <v>90</v>
      </c>
      <c r="D88" s="29">
        <v>0</v>
      </c>
      <c r="E88" s="29">
        <v>129.262</v>
      </c>
      <c r="F88" s="29">
        <v>0</v>
      </c>
      <c r="G88" s="29">
        <v>198.621</v>
      </c>
      <c r="H88" s="29">
        <f t="shared" si="4"/>
        <v>198.621</v>
      </c>
      <c r="I88" s="29">
        <f t="shared" si="5"/>
        <v>0</v>
      </c>
    </row>
    <row r="89" spans="1:9" ht="45">
      <c r="A89" s="28"/>
      <c r="B89" s="28">
        <v>41035300</v>
      </c>
      <c r="C89" s="31" t="s">
        <v>91</v>
      </c>
      <c r="D89" s="29">
        <v>0</v>
      </c>
      <c r="E89" s="29">
        <v>0</v>
      </c>
      <c r="F89" s="29">
        <v>0</v>
      </c>
      <c r="G89" s="29">
        <v>0.44203</v>
      </c>
      <c r="H89" s="29">
        <f t="shared" si="4"/>
        <v>0.44203</v>
      </c>
      <c r="I89" s="29">
        <f t="shared" si="5"/>
        <v>0</v>
      </c>
    </row>
    <row r="90" spans="1:9" ht="77.25" customHeight="1">
      <c r="A90" s="28"/>
      <c r="B90" s="28">
        <v>41035800</v>
      </c>
      <c r="C90" s="31" t="s">
        <v>92</v>
      </c>
      <c r="D90" s="29">
        <v>3280.4000000000005</v>
      </c>
      <c r="E90" s="29">
        <v>3280.4000000000005</v>
      </c>
      <c r="F90" s="29">
        <v>968.9</v>
      </c>
      <c r="G90" s="29">
        <v>898.68438</v>
      </c>
      <c r="H90" s="29">
        <f t="shared" si="4"/>
        <v>-70.21561999999994</v>
      </c>
      <c r="I90" s="29">
        <f t="shared" si="5"/>
        <v>92.7530581071318</v>
      </c>
    </row>
    <row r="91" spans="1:9" ht="15">
      <c r="A91" s="12" t="s">
        <v>93</v>
      </c>
      <c r="B91" s="30"/>
      <c r="C91" s="30"/>
      <c r="D91" s="4">
        <v>1214959.5</v>
      </c>
      <c r="E91" s="4">
        <v>1214959.5</v>
      </c>
      <c r="F91" s="4">
        <v>349791.78</v>
      </c>
      <c r="G91" s="4">
        <v>380974.0169100001</v>
      </c>
      <c r="H91" s="4">
        <f t="shared" si="4"/>
        <v>31182.236910000094</v>
      </c>
      <c r="I91" s="4">
        <f t="shared" si="5"/>
        <v>108.91451391739398</v>
      </c>
    </row>
    <row r="92" spans="1:9" ht="15">
      <c r="A92" s="12" t="s">
        <v>94</v>
      </c>
      <c r="B92" s="30"/>
      <c r="C92" s="30"/>
      <c r="D92" s="4">
        <v>2397287.4</v>
      </c>
      <c r="E92" s="4">
        <v>2397416.662</v>
      </c>
      <c r="F92" s="4">
        <v>924623.3003199999</v>
      </c>
      <c r="G92" s="4">
        <v>958964.9519800001</v>
      </c>
      <c r="H92" s="4">
        <f t="shared" si="4"/>
        <v>34341.65166000021</v>
      </c>
      <c r="I92" s="4">
        <f t="shared" si="5"/>
        <v>103.71412354070193</v>
      </c>
    </row>
  </sheetData>
  <sheetProtection/>
  <mergeCells count="8">
    <mergeCell ref="A91:C91"/>
    <mergeCell ref="A92:C92"/>
    <mergeCell ref="A1:I1"/>
    <mergeCell ref="A3:I3"/>
    <mergeCell ref="A5:A6"/>
    <mergeCell ref="B5:B6"/>
    <mergeCell ref="C5:C6"/>
    <mergeCell ref="D5:I5"/>
  </mergeCells>
  <printOptions/>
  <pageMargins left="0.7874015748031497" right="0.7874015748031497" top="0.3937007874015748" bottom="0.68" header="0.2" footer="0.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0.74609375" style="0" customWidth="1"/>
    <col min="3" max="3" width="71.375" style="0" customWidth="1"/>
    <col min="4" max="4" width="10.25390625" style="0" customWidth="1"/>
    <col min="5" max="5" width="11.00390625" style="0" customWidth="1"/>
    <col min="6" max="6" width="10.25390625" style="0" customWidth="1"/>
    <col min="7" max="7" width="10.375" style="0" customWidth="1"/>
  </cols>
  <sheetData>
    <row r="1" spans="1:9" ht="23.25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6"/>
      <c r="B2" s="6"/>
      <c r="C2" s="6"/>
      <c r="D2" s="6"/>
      <c r="E2" s="6"/>
      <c r="F2" s="6"/>
      <c r="G2" s="6"/>
      <c r="H2" s="6"/>
      <c r="I2" s="6"/>
    </row>
    <row r="3" spans="1:9" ht="18.75">
      <c r="A3" s="20" t="s">
        <v>1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5"/>
      <c r="B4" s="5"/>
      <c r="C4" s="5"/>
      <c r="D4" s="5"/>
      <c r="E4" s="5"/>
      <c r="F4" s="5"/>
      <c r="H4" s="5"/>
      <c r="I4" s="5" t="s">
        <v>2</v>
      </c>
    </row>
    <row r="5" spans="1:9" ht="15">
      <c r="A5" s="21"/>
      <c r="B5" s="22" t="s">
        <v>3</v>
      </c>
      <c r="C5" s="22" t="s">
        <v>4</v>
      </c>
      <c r="D5" s="22" t="s">
        <v>5</v>
      </c>
      <c r="E5" s="23"/>
      <c r="F5" s="23"/>
      <c r="G5" s="23"/>
      <c r="H5" s="23"/>
      <c r="I5" s="23"/>
    </row>
    <row r="6" spans="1:9" ht="30">
      <c r="A6" s="21"/>
      <c r="B6" s="23"/>
      <c r="C6" s="23"/>
      <c r="D6" s="7" t="s">
        <v>6</v>
      </c>
      <c r="E6" s="7" t="s">
        <v>7</v>
      </c>
      <c r="F6" s="7" t="s">
        <v>8</v>
      </c>
      <c r="G6" s="8" t="s">
        <v>9</v>
      </c>
      <c r="H6" s="8" t="s">
        <v>10</v>
      </c>
      <c r="I6" s="8" t="s">
        <v>11</v>
      </c>
    </row>
    <row r="7" spans="1:9" ht="15">
      <c r="A7" s="9"/>
      <c r="B7" s="9">
        <v>10000000</v>
      </c>
      <c r="C7" s="24" t="s">
        <v>12</v>
      </c>
      <c r="D7" s="10">
        <v>820</v>
      </c>
      <c r="E7" s="10">
        <v>820</v>
      </c>
      <c r="F7" s="10">
        <v>233.7</v>
      </c>
      <c r="G7" s="10">
        <v>288.68487000000005</v>
      </c>
      <c r="H7" s="10">
        <v>54.98487000000006</v>
      </c>
      <c r="I7" s="10">
        <v>123.52797175866499</v>
      </c>
    </row>
    <row r="8" spans="1:9" ht="15">
      <c r="A8" s="9"/>
      <c r="B8" s="9">
        <v>12000000</v>
      </c>
      <c r="C8" s="24" t="s">
        <v>95</v>
      </c>
      <c r="D8" s="10">
        <v>0</v>
      </c>
      <c r="E8" s="10">
        <v>0</v>
      </c>
      <c r="F8" s="10">
        <v>0</v>
      </c>
      <c r="G8" s="10">
        <v>0.06254</v>
      </c>
      <c r="H8" s="10">
        <v>0.06254</v>
      </c>
      <c r="I8" s="10">
        <v>0</v>
      </c>
    </row>
    <row r="9" spans="1:9" ht="30">
      <c r="A9" s="9"/>
      <c r="B9" s="9">
        <v>12020000</v>
      </c>
      <c r="C9" s="24" t="s">
        <v>96</v>
      </c>
      <c r="D9" s="10">
        <v>0</v>
      </c>
      <c r="E9" s="10">
        <v>0</v>
      </c>
      <c r="F9" s="10">
        <v>0</v>
      </c>
      <c r="G9" s="10">
        <v>0.06254</v>
      </c>
      <c r="H9" s="10">
        <v>0.06254</v>
      </c>
      <c r="I9" s="10">
        <v>0</v>
      </c>
    </row>
    <row r="10" spans="1:9" ht="30">
      <c r="A10" s="9"/>
      <c r="B10" s="9">
        <v>12020100</v>
      </c>
      <c r="C10" s="24" t="s">
        <v>97</v>
      </c>
      <c r="D10" s="10">
        <v>0</v>
      </c>
      <c r="E10" s="10">
        <v>0</v>
      </c>
      <c r="F10" s="10">
        <v>0</v>
      </c>
      <c r="G10" s="10">
        <v>0.06254</v>
      </c>
      <c r="H10" s="10">
        <v>0.06254</v>
      </c>
      <c r="I10" s="10">
        <v>0</v>
      </c>
    </row>
    <row r="11" spans="1:9" ht="15">
      <c r="A11" s="9"/>
      <c r="B11" s="9">
        <v>19000000</v>
      </c>
      <c r="C11" s="24" t="s">
        <v>98</v>
      </c>
      <c r="D11" s="10">
        <v>820</v>
      </c>
      <c r="E11" s="10">
        <v>820</v>
      </c>
      <c r="F11" s="10">
        <v>233.7</v>
      </c>
      <c r="G11" s="10">
        <v>288.6223300000001</v>
      </c>
      <c r="H11" s="10">
        <v>54.9223300000001</v>
      </c>
      <c r="I11" s="10">
        <v>123.50121095421484</v>
      </c>
    </row>
    <row r="12" spans="1:9" ht="15">
      <c r="A12" s="9"/>
      <c r="B12" s="9">
        <v>19010000</v>
      </c>
      <c r="C12" s="24" t="s">
        <v>99</v>
      </c>
      <c r="D12" s="10">
        <v>820</v>
      </c>
      <c r="E12" s="10">
        <v>820</v>
      </c>
      <c r="F12" s="10">
        <v>233.7</v>
      </c>
      <c r="G12" s="10">
        <v>288.38854000000003</v>
      </c>
      <c r="H12" s="10">
        <v>54.688540000000046</v>
      </c>
      <c r="I12" s="10">
        <v>123.4011724433034</v>
      </c>
    </row>
    <row r="13" spans="1:9" ht="30">
      <c r="A13" s="9"/>
      <c r="B13" s="9">
        <v>19010100</v>
      </c>
      <c r="C13" s="24" t="s">
        <v>100</v>
      </c>
      <c r="D13" s="10">
        <v>510</v>
      </c>
      <c r="E13" s="10">
        <v>510</v>
      </c>
      <c r="F13" s="10">
        <v>155</v>
      </c>
      <c r="G13" s="10">
        <v>177.48147</v>
      </c>
      <c r="H13" s="10">
        <v>22.48147</v>
      </c>
      <c r="I13" s="10">
        <v>114.5041741935484</v>
      </c>
    </row>
    <row r="14" spans="1:9" ht="30">
      <c r="A14" s="9"/>
      <c r="B14" s="9">
        <v>19010200</v>
      </c>
      <c r="C14" s="24" t="s">
        <v>101</v>
      </c>
      <c r="D14" s="10">
        <v>170</v>
      </c>
      <c r="E14" s="10">
        <v>170</v>
      </c>
      <c r="F14" s="10">
        <v>46</v>
      </c>
      <c r="G14" s="10">
        <v>64.20711</v>
      </c>
      <c r="H14" s="10">
        <v>18.20711</v>
      </c>
      <c r="I14" s="10">
        <v>139.58067391304348</v>
      </c>
    </row>
    <row r="15" spans="1:9" ht="45">
      <c r="A15" s="9"/>
      <c r="B15" s="9">
        <v>19010300</v>
      </c>
      <c r="C15" s="24" t="s">
        <v>102</v>
      </c>
      <c r="D15" s="10">
        <v>140</v>
      </c>
      <c r="E15" s="10">
        <v>140</v>
      </c>
      <c r="F15" s="10">
        <v>32.7</v>
      </c>
      <c r="G15" s="10">
        <v>46.69996</v>
      </c>
      <c r="H15" s="10">
        <v>13.999959999999994</v>
      </c>
      <c r="I15" s="10">
        <v>142.8133333333333</v>
      </c>
    </row>
    <row r="16" spans="1:9" ht="15">
      <c r="A16" s="9"/>
      <c r="B16" s="9">
        <v>19050000</v>
      </c>
      <c r="C16" s="24" t="s">
        <v>103</v>
      </c>
      <c r="D16" s="10">
        <v>0</v>
      </c>
      <c r="E16" s="10">
        <v>0</v>
      </c>
      <c r="F16" s="10">
        <v>0</v>
      </c>
      <c r="G16" s="10">
        <v>0.23379</v>
      </c>
      <c r="H16" s="10">
        <v>0.23379</v>
      </c>
      <c r="I16" s="10">
        <v>0</v>
      </c>
    </row>
    <row r="17" spans="1:9" ht="30">
      <c r="A17" s="9"/>
      <c r="B17" s="9">
        <v>19050200</v>
      </c>
      <c r="C17" s="24" t="s">
        <v>104</v>
      </c>
      <c r="D17" s="10">
        <v>0</v>
      </c>
      <c r="E17" s="10">
        <v>0</v>
      </c>
      <c r="F17" s="10">
        <v>0</v>
      </c>
      <c r="G17" s="10">
        <v>0.24109</v>
      </c>
      <c r="H17" s="10">
        <v>0.24109</v>
      </c>
      <c r="I17" s="10">
        <v>0</v>
      </c>
    </row>
    <row r="18" spans="1:9" ht="30">
      <c r="A18" s="9"/>
      <c r="B18" s="9">
        <v>19050300</v>
      </c>
      <c r="C18" s="24" t="s">
        <v>105</v>
      </c>
      <c r="D18" s="10">
        <v>0</v>
      </c>
      <c r="E18" s="10">
        <v>0</v>
      </c>
      <c r="F18" s="10">
        <v>0</v>
      </c>
      <c r="G18" s="10">
        <v>-0.0073</v>
      </c>
      <c r="H18" s="10">
        <v>-0.0073</v>
      </c>
      <c r="I18" s="10">
        <v>0</v>
      </c>
    </row>
    <row r="19" spans="1:9" ht="15">
      <c r="A19" s="9"/>
      <c r="B19" s="9">
        <v>20000000</v>
      </c>
      <c r="C19" s="24" t="s">
        <v>54</v>
      </c>
      <c r="D19" s="10">
        <v>32741.819</v>
      </c>
      <c r="E19" s="10">
        <v>32741.819</v>
      </c>
      <c r="F19" s="10">
        <v>10548.233333333334</v>
      </c>
      <c r="G19" s="10">
        <v>16481.16842</v>
      </c>
      <c r="H19" s="10">
        <v>5932.935086666668</v>
      </c>
      <c r="I19" s="10">
        <v>156.24577025536664</v>
      </c>
    </row>
    <row r="20" spans="1:9" ht="15">
      <c r="A20" s="9"/>
      <c r="B20" s="9">
        <v>24000000</v>
      </c>
      <c r="C20" s="24" t="s">
        <v>75</v>
      </c>
      <c r="D20" s="10">
        <v>1508.419</v>
      </c>
      <c r="E20" s="10">
        <v>1508.419</v>
      </c>
      <c r="F20" s="10">
        <v>137.1</v>
      </c>
      <c r="G20" s="10">
        <v>1111.49627</v>
      </c>
      <c r="H20" s="10">
        <v>974.3962700000001</v>
      </c>
      <c r="I20" s="10">
        <v>810.7193800145881</v>
      </c>
    </row>
    <row r="21" spans="1:9" ht="15">
      <c r="A21" s="9"/>
      <c r="B21" s="9">
        <v>24060000</v>
      </c>
      <c r="C21" s="24" t="s">
        <v>59</v>
      </c>
      <c r="D21" s="10">
        <v>0</v>
      </c>
      <c r="E21" s="10">
        <v>0</v>
      </c>
      <c r="F21" s="10">
        <v>0</v>
      </c>
      <c r="G21" s="10">
        <v>1.06016</v>
      </c>
      <c r="H21" s="10">
        <v>1.06016</v>
      </c>
      <c r="I21" s="10">
        <v>0</v>
      </c>
    </row>
    <row r="22" spans="1:9" ht="45">
      <c r="A22" s="9"/>
      <c r="B22" s="9">
        <v>24062100</v>
      </c>
      <c r="C22" s="24" t="s">
        <v>106</v>
      </c>
      <c r="D22" s="10">
        <v>0</v>
      </c>
      <c r="E22" s="10">
        <v>0</v>
      </c>
      <c r="F22" s="10">
        <v>0</v>
      </c>
      <c r="G22" s="10">
        <v>1.06016</v>
      </c>
      <c r="H22" s="10">
        <v>1.06016</v>
      </c>
      <c r="I22" s="10">
        <v>0</v>
      </c>
    </row>
    <row r="23" spans="1:9" ht="15">
      <c r="A23" s="9"/>
      <c r="B23" s="9">
        <v>24110000</v>
      </c>
      <c r="C23" s="24" t="s">
        <v>107</v>
      </c>
      <c r="D23" s="10">
        <v>8.419</v>
      </c>
      <c r="E23" s="10">
        <v>8.419</v>
      </c>
      <c r="F23" s="10">
        <v>2.1</v>
      </c>
      <c r="G23" s="10">
        <v>5.690110000000001</v>
      </c>
      <c r="H23" s="10">
        <v>3.5901100000000006</v>
      </c>
      <c r="I23" s="10">
        <v>270.95761904761906</v>
      </c>
    </row>
    <row r="24" spans="1:9" ht="30">
      <c r="A24" s="9"/>
      <c r="B24" s="9">
        <v>24110700</v>
      </c>
      <c r="C24" s="24" t="s">
        <v>108</v>
      </c>
      <c r="D24" s="10">
        <v>0</v>
      </c>
      <c r="E24" s="10">
        <v>0</v>
      </c>
      <c r="F24" s="10">
        <v>0</v>
      </c>
      <c r="G24" s="10">
        <v>0.02422</v>
      </c>
      <c r="H24" s="10">
        <v>0.02422</v>
      </c>
      <c r="I24" s="10">
        <v>0</v>
      </c>
    </row>
    <row r="25" spans="1:9" ht="45">
      <c r="A25" s="9"/>
      <c r="B25" s="9">
        <v>24110900</v>
      </c>
      <c r="C25" s="24" t="s">
        <v>109</v>
      </c>
      <c r="D25" s="10">
        <v>8.419</v>
      </c>
      <c r="E25" s="10">
        <v>8.419</v>
      </c>
      <c r="F25" s="10">
        <v>2.1</v>
      </c>
      <c r="G25" s="10">
        <v>5.66589</v>
      </c>
      <c r="H25" s="10">
        <v>3.56589</v>
      </c>
      <c r="I25" s="10">
        <v>269.8042857142857</v>
      </c>
    </row>
    <row r="26" spans="1:9" ht="30">
      <c r="A26" s="9"/>
      <c r="B26" s="9">
        <v>24170000</v>
      </c>
      <c r="C26" s="24" t="s">
        <v>110</v>
      </c>
      <c r="D26" s="10">
        <v>1500</v>
      </c>
      <c r="E26" s="10">
        <v>1500</v>
      </c>
      <c r="F26" s="10">
        <v>135</v>
      </c>
      <c r="G26" s="10">
        <v>1104.746</v>
      </c>
      <c r="H26" s="10">
        <v>969.7460000000001</v>
      </c>
      <c r="I26" s="10">
        <v>818.3303703703704</v>
      </c>
    </row>
    <row r="27" spans="1:9" ht="15">
      <c r="A27" s="9"/>
      <c r="B27" s="9">
        <v>25000000</v>
      </c>
      <c r="C27" s="24" t="s">
        <v>111</v>
      </c>
      <c r="D27" s="10">
        <v>31233.4</v>
      </c>
      <c r="E27" s="10">
        <v>31233.4</v>
      </c>
      <c r="F27" s="10">
        <v>10411.133333333333</v>
      </c>
      <c r="G27" s="10">
        <v>15369.672150000002</v>
      </c>
      <c r="H27" s="10">
        <v>4958.538816666669</v>
      </c>
      <c r="I27" s="10">
        <v>147.62727224701763</v>
      </c>
    </row>
    <row r="28" spans="1:9" ht="30">
      <c r="A28" s="9"/>
      <c r="B28" s="9">
        <v>25010000</v>
      </c>
      <c r="C28" s="24" t="s">
        <v>112</v>
      </c>
      <c r="D28" s="10">
        <v>31233.4</v>
      </c>
      <c r="E28" s="10">
        <v>31233.4</v>
      </c>
      <c r="F28" s="10">
        <v>10411.133333333333</v>
      </c>
      <c r="G28" s="10">
        <v>10997.854440000001</v>
      </c>
      <c r="H28" s="10">
        <v>586.7211066666678</v>
      </c>
      <c r="I28" s="10">
        <v>105.63551621021088</v>
      </c>
    </row>
    <row r="29" spans="1:9" ht="30">
      <c r="A29" s="9"/>
      <c r="B29" s="9">
        <v>25010100</v>
      </c>
      <c r="C29" s="24" t="s">
        <v>113</v>
      </c>
      <c r="D29" s="10">
        <v>30065.2</v>
      </c>
      <c r="E29" s="10">
        <v>30065.2</v>
      </c>
      <c r="F29" s="10">
        <v>10021.733333333334</v>
      </c>
      <c r="G29" s="10">
        <v>8946.14831</v>
      </c>
      <c r="H29" s="10">
        <v>-1075.585023333333</v>
      </c>
      <c r="I29" s="10">
        <v>89.2674751207376</v>
      </c>
    </row>
    <row r="30" spans="1:9" ht="18" customHeight="1">
      <c r="A30" s="9"/>
      <c r="B30" s="9">
        <v>25010200</v>
      </c>
      <c r="C30" s="24" t="s">
        <v>114</v>
      </c>
      <c r="D30" s="10">
        <v>1119</v>
      </c>
      <c r="E30" s="10">
        <v>1119</v>
      </c>
      <c r="F30" s="10">
        <v>373</v>
      </c>
      <c r="G30" s="10">
        <v>1732.43306</v>
      </c>
      <c r="H30" s="10">
        <v>1359.43306</v>
      </c>
      <c r="I30" s="10">
        <v>464.4592654155496</v>
      </c>
    </row>
    <row r="31" spans="1:9" ht="15">
      <c r="A31" s="9"/>
      <c r="B31" s="9">
        <v>25010300</v>
      </c>
      <c r="C31" s="24" t="s">
        <v>115</v>
      </c>
      <c r="D31" s="10">
        <v>9.2</v>
      </c>
      <c r="E31" s="10">
        <v>9.2</v>
      </c>
      <c r="F31" s="10">
        <v>3.0666666666666664</v>
      </c>
      <c r="G31" s="10">
        <v>182.91639999999998</v>
      </c>
      <c r="H31" s="10">
        <v>179.84973333333332</v>
      </c>
      <c r="I31" s="10">
        <v>5964.665217391304</v>
      </c>
    </row>
    <row r="32" spans="1:9" ht="30">
      <c r="A32" s="9"/>
      <c r="B32" s="9">
        <v>25010400</v>
      </c>
      <c r="C32" s="24" t="s">
        <v>116</v>
      </c>
      <c r="D32" s="10">
        <v>40</v>
      </c>
      <c r="E32" s="10">
        <v>40</v>
      </c>
      <c r="F32" s="10">
        <v>13.333333333333334</v>
      </c>
      <c r="G32" s="10">
        <v>136.35667</v>
      </c>
      <c r="H32" s="10">
        <v>123.02333666666668</v>
      </c>
      <c r="I32" s="10">
        <v>1022.675025</v>
      </c>
    </row>
    <row r="33" spans="1:9" ht="15">
      <c r="A33" s="9"/>
      <c r="B33" s="9">
        <v>25020000</v>
      </c>
      <c r="C33" s="24" t="s">
        <v>117</v>
      </c>
      <c r="D33" s="10">
        <v>0</v>
      </c>
      <c r="E33" s="10">
        <v>0</v>
      </c>
      <c r="F33" s="10">
        <v>0</v>
      </c>
      <c r="G33" s="10">
        <v>4371.81771</v>
      </c>
      <c r="H33" s="10">
        <v>4371.81771</v>
      </c>
      <c r="I33" s="10">
        <v>0</v>
      </c>
    </row>
    <row r="34" spans="1:9" ht="15">
      <c r="A34" s="9"/>
      <c r="B34" s="9">
        <v>25020100</v>
      </c>
      <c r="C34" s="24" t="s">
        <v>118</v>
      </c>
      <c r="D34" s="10">
        <v>0</v>
      </c>
      <c r="E34" s="10">
        <v>0</v>
      </c>
      <c r="F34" s="10">
        <v>0</v>
      </c>
      <c r="G34" s="10">
        <v>4337.59971</v>
      </c>
      <c r="H34" s="10">
        <v>4337.59971</v>
      </c>
      <c r="I34" s="10">
        <v>0</v>
      </c>
    </row>
    <row r="35" spans="1:9" ht="60">
      <c r="A35" s="9"/>
      <c r="B35" s="9">
        <v>25020200</v>
      </c>
      <c r="C35" s="24" t="s">
        <v>119</v>
      </c>
      <c r="D35" s="10">
        <v>0</v>
      </c>
      <c r="E35" s="10">
        <v>0</v>
      </c>
      <c r="F35" s="10">
        <v>0</v>
      </c>
      <c r="G35" s="10">
        <v>34.218</v>
      </c>
      <c r="H35" s="10">
        <v>34.218</v>
      </c>
      <c r="I35" s="10">
        <v>0</v>
      </c>
    </row>
    <row r="36" spans="1:9" ht="15">
      <c r="A36" s="9"/>
      <c r="B36" s="9">
        <v>30000000</v>
      </c>
      <c r="C36" s="24" t="s">
        <v>76</v>
      </c>
      <c r="D36" s="10">
        <v>19690</v>
      </c>
      <c r="E36" s="10">
        <v>19690</v>
      </c>
      <c r="F36" s="10">
        <v>1720</v>
      </c>
      <c r="G36" s="10">
        <v>3196.1915</v>
      </c>
      <c r="H36" s="10">
        <v>1476.1915</v>
      </c>
      <c r="I36" s="10">
        <v>185.82508720930232</v>
      </c>
    </row>
    <row r="37" spans="1:9" ht="15">
      <c r="A37" s="9"/>
      <c r="B37" s="9">
        <v>31000000</v>
      </c>
      <c r="C37" s="24" t="s">
        <v>77</v>
      </c>
      <c r="D37" s="10">
        <v>14000</v>
      </c>
      <c r="E37" s="10">
        <v>14000</v>
      </c>
      <c r="F37" s="10">
        <v>1120</v>
      </c>
      <c r="G37" s="10">
        <v>1566.3455</v>
      </c>
      <c r="H37" s="10">
        <v>446.3454999999999</v>
      </c>
      <c r="I37" s="10">
        <v>139.85227678571428</v>
      </c>
    </row>
    <row r="38" spans="1:9" ht="30">
      <c r="A38" s="9"/>
      <c r="B38" s="9">
        <v>31030000</v>
      </c>
      <c r="C38" s="24" t="s">
        <v>120</v>
      </c>
      <c r="D38" s="10">
        <v>14000</v>
      </c>
      <c r="E38" s="10">
        <v>14000</v>
      </c>
      <c r="F38" s="10">
        <v>1120</v>
      </c>
      <c r="G38" s="10">
        <v>1566.3455</v>
      </c>
      <c r="H38" s="10">
        <v>446.3454999999999</v>
      </c>
      <c r="I38" s="10">
        <v>139.85227678571428</v>
      </c>
    </row>
    <row r="39" spans="1:9" ht="15">
      <c r="A39" s="9"/>
      <c r="B39" s="9">
        <v>33000000</v>
      </c>
      <c r="C39" s="24" t="s">
        <v>121</v>
      </c>
      <c r="D39" s="10">
        <v>5690</v>
      </c>
      <c r="E39" s="10">
        <v>5690</v>
      </c>
      <c r="F39" s="10">
        <v>600</v>
      </c>
      <c r="G39" s="10">
        <v>1629.846</v>
      </c>
      <c r="H39" s="10">
        <v>1029.846</v>
      </c>
      <c r="I39" s="10">
        <v>271.641</v>
      </c>
    </row>
    <row r="40" spans="1:9" ht="15">
      <c r="A40" s="9"/>
      <c r="B40" s="9">
        <v>33010000</v>
      </c>
      <c r="C40" s="24" t="s">
        <v>122</v>
      </c>
      <c r="D40" s="10">
        <v>5690</v>
      </c>
      <c r="E40" s="10">
        <v>5690</v>
      </c>
      <c r="F40" s="10">
        <v>600</v>
      </c>
      <c r="G40" s="10">
        <v>1629.846</v>
      </c>
      <c r="H40" s="10">
        <v>1029.846</v>
      </c>
      <c r="I40" s="10">
        <v>271.641</v>
      </c>
    </row>
    <row r="41" spans="1:9" ht="60">
      <c r="A41" s="9"/>
      <c r="B41" s="9">
        <v>33010100</v>
      </c>
      <c r="C41" s="24" t="s">
        <v>123</v>
      </c>
      <c r="D41" s="10">
        <v>5690</v>
      </c>
      <c r="E41" s="10">
        <v>5690</v>
      </c>
      <c r="F41" s="10">
        <v>600</v>
      </c>
      <c r="G41" s="10">
        <v>1629.846</v>
      </c>
      <c r="H41" s="10">
        <v>1029.846</v>
      </c>
      <c r="I41" s="10">
        <v>271.641</v>
      </c>
    </row>
    <row r="42" spans="1:9" ht="15">
      <c r="A42" s="9"/>
      <c r="B42" s="9">
        <v>40000000</v>
      </c>
      <c r="C42" s="24" t="s">
        <v>81</v>
      </c>
      <c r="D42" s="10">
        <v>1150</v>
      </c>
      <c r="E42" s="10">
        <v>48600</v>
      </c>
      <c r="F42" s="10">
        <v>47750</v>
      </c>
      <c r="G42" s="10">
        <v>0</v>
      </c>
      <c r="H42" s="10">
        <v>-47750</v>
      </c>
      <c r="I42" s="10">
        <v>0</v>
      </c>
    </row>
    <row r="43" spans="1:9" ht="15">
      <c r="A43" s="9"/>
      <c r="B43" s="9">
        <v>41000000</v>
      </c>
      <c r="C43" s="24" t="s">
        <v>82</v>
      </c>
      <c r="D43" s="10">
        <v>1150</v>
      </c>
      <c r="E43" s="10">
        <v>1350</v>
      </c>
      <c r="F43" s="10">
        <v>500</v>
      </c>
      <c r="G43" s="10">
        <v>0</v>
      </c>
      <c r="H43" s="10">
        <v>-500</v>
      </c>
      <c r="I43" s="10">
        <v>0</v>
      </c>
    </row>
    <row r="44" spans="1:9" ht="15">
      <c r="A44" s="9"/>
      <c r="B44" s="9">
        <v>41030000</v>
      </c>
      <c r="C44" s="24" t="s">
        <v>83</v>
      </c>
      <c r="D44" s="10">
        <v>1150</v>
      </c>
      <c r="E44" s="10">
        <v>1350</v>
      </c>
      <c r="F44" s="10">
        <v>500</v>
      </c>
      <c r="G44" s="10">
        <v>0</v>
      </c>
      <c r="H44" s="10">
        <v>-500</v>
      </c>
      <c r="I44" s="10">
        <v>0</v>
      </c>
    </row>
    <row r="45" spans="1:9" ht="15">
      <c r="A45" s="9"/>
      <c r="B45" s="9">
        <v>41035000</v>
      </c>
      <c r="C45" s="24" t="s">
        <v>90</v>
      </c>
      <c r="D45" s="10">
        <v>1150</v>
      </c>
      <c r="E45" s="10">
        <v>1350</v>
      </c>
      <c r="F45" s="10">
        <v>500</v>
      </c>
      <c r="G45" s="10">
        <v>0</v>
      </c>
      <c r="H45" s="10">
        <v>-500</v>
      </c>
      <c r="I45" s="10">
        <v>0</v>
      </c>
    </row>
    <row r="46" spans="1:9" ht="15">
      <c r="A46" s="9"/>
      <c r="B46" s="9">
        <v>42020000</v>
      </c>
      <c r="C46" s="24" t="s">
        <v>124</v>
      </c>
      <c r="D46" s="10">
        <v>0</v>
      </c>
      <c r="E46" s="10">
        <v>47250</v>
      </c>
      <c r="F46" s="10">
        <v>47250</v>
      </c>
      <c r="G46" s="10">
        <v>0</v>
      </c>
      <c r="H46" s="10">
        <v>-47250</v>
      </c>
      <c r="I46" s="10">
        <v>0</v>
      </c>
    </row>
    <row r="47" spans="1:9" ht="15">
      <c r="A47" s="16" t="s">
        <v>93</v>
      </c>
      <c r="B47" s="17"/>
      <c r="C47" s="17"/>
      <c r="D47" s="11">
        <v>53251.819</v>
      </c>
      <c r="E47" s="11">
        <v>53251.819</v>
      </c>
      <c r="F47" s="11">
        <v>12501.933333333334</v>
      </c>
      <c r="G47" s="11">
        <v>19966.044790000004</v>
      </c>
      <c r="H47" s="11">
        <v>7464.111456666669</v>
      </c>
      <c r="I47" s="11">
        <v>159.70365748764192</v>
      </c>
    </row>
    <row r="48" spans="1:9" ht="15">
      <c r="A48" s="16" t="s">
        <v>94</v>
      </c>
      <c r="B48" s="17"/>
      <c r="C48" s="17"/>
      <c r="D48" s="11">
        <v>54401.819</v>
      </c>
      <c r="E48" s="11">
        <v>101851.819</v>
      </c>
      <c r="F48" s="11">
        <v>60251.933333333334</v>
      </c>
      <c r="G48" s="11">
        <v>19966.044790000004</v>
      </c>
      <c r="H48" s="11">
        <v>-40285.888543333334</v>
      </c>
      <c r="I48" s="11">
        <v>33.13760021531813</v>
      </c>
    </row>
  </sheetData>
  <sheetProtection/>
  <mergeCells count="8">
    <mergeCell ref="A47:C47"/>
    <mergeCell ref="A48:C48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2017-05-10T07:30:54Z</cp:lastPrinted>
  <dcterms:created xsi:type="dcterms:W3CDTF">2015-03-11T14:24:34Z</dcterms:created>
  <dcterms:modified xsi:type="dcterms:W3CDTF">2017-05-10T07:32:54Z</dcterms:modified>
  <cp:category/>
  <cp:version/>
  <cp:contentType/>
  <cp:contentStatus/>
</cp:coreProperties>
</file>