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23" i="2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16" i="1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<sst xmlns="http://schemas.openxmlformats.org/spreadsheetml/2006/main" count="1496" uniqueCount="331">
  <si>
    <t>Аналіз фінансування установ на березень 2017 року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</si>
  <si>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</si>
  <si>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</si>
  <si>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</si>
  <si>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</si>
  <si>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</si>
  <si>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</si>
  <si>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</si>
  <si>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</si>
  <si>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</si>
  <si>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</si>
  <si>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</si>
  <si>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</si>
  <si>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</si>
  <si>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</si>
  <si>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</si>
  <si>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</si>
  <si>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</si>
  <si>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</si>
  <si>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</si>
  <si>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</si>
  <si>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</si>
  <si>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</si>
  <si>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</si>
  <si>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</si>
  <si>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</si>
  <si>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</si>
  <si>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</si>
  <si>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</si>
  <si>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</si>
  <si>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</si>
  <si>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</si>
  <si>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</si>
  <si>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</si>
  <si>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</si>
  <si>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</si>
  <si>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</si>
  <si>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</si>
  <si>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</si>
  <si>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</si>
  <si>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</si>
  <si>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</si>
  <si>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</si>
  <si>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</si>
  <si>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</si>
  <si>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</si>
  <si>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</si>
  <si>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</si>
  <si>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</si>
  <si>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</si>
  <si>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</si>
  <si>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</si>
  <si>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</si>
  <si>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</si>
  <si>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</si>
  <si>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</si>
  <si>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</si>
  <si>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</si>
  <si>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</si>
  <si>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</si>
  <si>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</si>
  <si>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</si>
  <si>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</si>
  <si>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</si>
  <si>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</si>
  <si>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</si>
  <si>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</si>
  <si>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</si>
  <si>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</si>
  <si>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</si>
  <si>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</si>
  <si>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</si>
  <si>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</si>
  <si>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</si>
  <si>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</si>
  <si>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</si>
  <si>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</si>
  <si>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</si>
  <si>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</si>
  <si>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</si>
  <si>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</si>
  <si>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</si>
  <si>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</si>
  <si>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</si>
  <si>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</si>
  <si>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</si>
  <si>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</si>
  <si>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</si>
  <si>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</si>
  <si>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</si>
  <si>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</si>
  <si>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</si>
  <si>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</si>
  <si>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</si>
  <si>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</si>
  <si>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</si>
  <si>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</si>
  <si>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</si>
  <si>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</si>
  <si>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</si>
  <si>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</si>
  <si>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</si>
  <si>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</si>
  <si>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</si>
  <si>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</si>
  <si>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</si>
  <si>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</si>
  <si>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</si>
  <si>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</si>
  <si>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</si>
  <si>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</si>
  <si>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</si>
  <si>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</si>
  <si>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</si>
  <si>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</si>
  <si>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</si>
  <si>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</si>
  <si>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</si>
  <si>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</si>
  <si>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</si>
  <si>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</si>
  <si>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</si>
  <si>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</si>
  <si>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</si>
  <si>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</si>
  <si>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</si>
  <si>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</si>
  <si>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</si>
  <si>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</si>
  <si>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</si>
  <si>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</si>
  <si>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</si>
  <si>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</si>
  <si>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</si>
  <si>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</si>
  <si>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</si>
  <si>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</si>
  <si>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</si>
  <si>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</si>
  <si>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</si>
  <si>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</si>
  <si>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</si>
  <si>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</si>
  <si>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</si>
  <si>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</si>
  <si>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</si>
  <si>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</si>
  <si>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</si>
  <si>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</si>
  <si>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</si>
  <si>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</si>
  <si>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</si>
  <si>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</si>
  <si>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</si>
  <si>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</si>
  <si>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</si>
  <si>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</si>
  <si>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</si>
  <si>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</si>
  <si>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</si>
  <si>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</si>
  <si>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</si>
  <si>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</si>
  <si>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</si>
  <si>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</si>
  <si>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</si>
  <si>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</si>
  <si>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</si>
  <si>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</si>
  <si>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</si>
  <si>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</si>
  <si>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</si>
  <si>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</si>
  <si>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</si>
  <si>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</si>
  <si>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</si>
  <si>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</si>
  <si>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</si>
  <si>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</si>
  <si>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</si>
  <si>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</si>
  <si>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</si>
  <si>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</si>
  <si>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</si>
  <si>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</si>
  <si>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</si>
  <si>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</si>
  <si>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</si>
  <si>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</si>
  <si>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</si>
  <si>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</si>
  <si>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</si>
  <si>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</si>
  <si>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</si>
  <si>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</si>
  <si>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</si>
  <si>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</si>
  <si>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</si>
  <si>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</si>
  <si>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</si>
  <si>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</si>
  <si>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</si>
  <si>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</si>
  <si>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</si>
  <si>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</si>
  <si>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</si>
  <si>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</si>
  <si>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</si>
  <si>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</si>
  <si>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</si>
  <si>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</si>
  <si>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</si>
  <si>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</si>
  <si>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</si>
  <si>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</si>
  <si>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</si>
  <si>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</si>
  <si>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</si>
  <si>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</si>
  <si>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</si>
  <si>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</si>
  <si>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</si>
  <si>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</si>
  <si>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</si>
  <si>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</si>
  <si>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</si>
  <si>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</si>
  <si>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</si>
  <si>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</si>
  <si>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</si>
  <si>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</si>
  <si>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</si>
  <si>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</si>
  <si>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</si>
  <si>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</si>
  <si>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</si>
  <si>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</si>
  <si>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</si>
  <si>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</si>
  <si>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</si>
  <si>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</si>
  <si>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</si>
  <si>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</si>
  <si>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</si>
  <si>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</si>
  <si>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</si>
  <si>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</si>
  <si>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</si>
  <si>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</si>
  <si>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</si>
  <si>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</si>
  <si>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</si>
  <si>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</si>
  <si>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</si>
  <si>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</si>
  <si>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</si>
  <si>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</si>
  <si>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</si>
  <si>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</si>
  <si>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</si>
  <si>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</si>
  <si>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</si>
  <si>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</si>
  <si>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</si>
  <si>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</si>
  <si>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</si>
  <si>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</si>
  <si>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</si>
  <si>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</si>
  <si>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</si>
  <si>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</si>
  <si>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</si>
  <si>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</si>
  <si>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</si>
  <si>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</si>
  <si>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</si>
  <si>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</si>
  <si>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</si>
  <si>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</si>
  <si>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</si>
  <si>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</si>
  <si>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</si>
  <si>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</si>
  <si>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</si>
  <si>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</si>
  <si>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</si>
  <si>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</si>
  <si>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</si>
  <si>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</si>
  <si>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</si>
  <si>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</si>
  <si>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</si>
  <si>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</si>
  <si>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</si>
  <si>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</si>
  <si>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</si>
  <si>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</si>
  <si>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</si>
  <si>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</si>
  <si>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</si>
  <si>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</si>
  <si>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</si>
  <si>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</si>
  <si>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</si>
  <si>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</si>
  <si>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</si>
  <si>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</si>
  <si>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</si>
  <si>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</si>
  <si>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</si>
  <si>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</si>
  <si>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4712010</t>
  </si>
  <si>
    <t>4712140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</si>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</sst>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7"/>
  <sheetViews>
    <sheetView topLeftCell="D1" workbookViewId="0">
      <selection activeCell="K14" sqref="K1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74927.117700000003</v>
      </c>
      <c r="E6" s="7">
        <v>6190.795000000001</v>
      </c>
      <c r="F6" s="7">
        <v>4458.7667500000007</v>
      </c>
      <c r="G6" s="7">
        <v>0</v>
      </c>
      <c r="H6" s="7">
        <v>4480.6169300000001</v>
      </c>
      <c r="I6" s="7">
        <v>0</v>
      </c>
      <c r="J6" s="7">
        <v>0</v>
      </c>
      <c r="K6" s="7">
        <f t="shared" ref="K6:K69" si="0">E6-F6</f>
        <v>1732.0282500000003</v>
      </c>
      <c r="L6" s="7">
        <f t="shared" ref="L6:L69" si="1">D6-F6</f>
        <v>70468.350950000007</v>
      </c>
      <c r="M6" s="7">
        <f t="shared" ref="M6:M69" si="2">IF(E6=0,0,(F6/E6)*100)</f>
        <v>72.022522955452402</v>
      </c>
      <c r="N6" s="7">
        <f t="shared" ref="N6:N69" si="3">D6-H6</f>
        <v>70446.500769999999</v>
      </c>
      <c r="O6" s="7">
        <f t="shared" ref="O6:O69" si="4">E6-H6</f>
        <v>1710.1780700000008</v>
      </c>
      <c r="P6" s="7">
        <f t="shared" ref="P6:P69" si="5">IF(E6=0,0,(H6/E6)*100)</f>
        <v>72.37546922487337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4265.6000000000004</v>
      </c>
      <c r="F7" s="7">
        <v>3629.7629500000003</v>
      </c>
      <c r="G7" s="7">
        <v>0</v>
      </c>
      <c r="H7" s="7">
        <v>3630.1099000000004</v>
      </c>
      <c r="I7" s="7">
        <v>0</v>
      </c>
      <c r="J7" s="7">
        <v>0</v>
      </c>
      <c r="K7" s="7">
        <f t="shared" si="0"/>
        <v>635.83705000000009</v>
      </c>
      <c r="L7" s="7">
        <f t="shared" si="1"/>
        <v>50283.576050000003</v>
      </c>
      <c r="M7" s="7">
        <f t="shared" si="2"/>
        <v>85.093842601275313</v>
      </c>
      <c r="N7" s="7">
        <f t="shared" si="3"/>
        <v>50283.229099999997</v>
      </c>
      <c r="O7" s="7">
        <f t="shared" si="4"/>
        <v>635.49009999999998</v>
      </c>
      <c r="P7" s="7">
        <f t="shared" si="5"/>
        <v>85.101976275318833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2713.7462999999998</v>
      </c>
      <c r="G8" s="10">
        <v>0</v>
      </c>
      <c r="H8" s="10">
        <v>2713.7462999999998</v>
      </c>
      <c r="I8" s="10">
        <v>0</v>
      </c>
      <c r="J8" s="10">
        <v>0</v>
      </c>
      <c r="K8" s="10">
        <f t="shared" si="0"/>
        <v>286.25370000000021</v>
      </c>
      <c r="L8" s="10">
        <f t="shared" si="1"/>
        <v>37599.3537</v>
      </c>
      <c r="M8" s="10">
        <f t="shared" si="2"/>
        <v>90.458209999999994</v>
      </c>
      <c r="N8" s="10">
        <f t="shared" si="3"/>
        <v>37599.3537</v>
      </c>
      <c r="O8" s="10">
        <f t="shared" si="4"/>
        <v>286.25370000000021</v>
      </c>
      <c r="P8" s="10">
        <f t="shared" si="5"/>
        <v>90.458209999999994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660</v>
      </c>
      <c r="F9" s="10">
        <v>585.50094999999999</v>
      </c>
      <c r="G9" s="10">
        <v>0</v>
      </c>
      <c r="H9" s="10">
        <v>585.50094999999999</v>
      </c>
      <c r="I9" s="10">
        <v>0</v>
      </c>
      <c r="J9" s="10">
        <v>0</v>
      </c>
      <c r="K9" s="10">
        <f t="shared" si="0"/>
        <v>74.499050000000011</v>
      </c>
      <c r="L9" s="10">
        <f t="shared" si="1"/>
        <v>8283.38105</v>
      </c>
      <c r="M9" s="10">
        <f t="shared" si="2"/>
        <v>88.71226515151514</v>
      </c>
      <c r="N9" s="10">
        <f t="shared" si="3"/>
        <v>8283.38105</v>
      </c>
      <c r="O9" s="10">
        <f t="shared" si="4"/>
        <v>74.499050000000011</v>
      </c>
      <c r="P9" s="10">
        <f t="shared" si="5"/>
        <v>88.71226515151514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150</v>
      </c>
      <c r="F10" s="10">
        <v>59.206910000000008</v>
      </c>
      <c r="G10" s="10">
        <v>0</v>
      </c>
      <c r="H10" s="10">
        <v>59.206910000000008</v>
      </c>
      <c r="I10" s="10">
        <v>0</v>
      </c>
      <c r="J10" s="10">
        <v>0</v>
      </c>
      <c r="K10" s="10">
        <f t="shared" si="0"/>
        <v>90.793089999999992</v>
      </c>
      <c r="L10" s="10">
        <f t="shared" si="1"/>
        <v>1399.7440899999999</v>
      </c>
      <c r="M10" s="10">
        <f t="shared" si="2"/>
        <v>39.471273333333343</v>
      </c>
      <c r="N10" s="10">
        <f t="shared" si="3"/>
        <v>1399.7440899999999</v>
      </c>
      <c r="O10" s="10">
        <f t="shared" si="4"/>
        <v>90.793089999999992</v>
      </c>
      <c r="P10" s="10">
        <f t="shared" si="5"/>
        <v>39.471273333333343</v>
      </c>
    </row>
    <row r="11" spans="1:16">
      <c r="A11" s="8" t="s">
        <v>28</v>
      </c>
      <c r="B11" s="9" t="s">
        <v>29</v>
      </c>
      <c r="C11" s="10">
        <v>1510.98</v>
      </c>
      <c r="D11" s="10">
        <v>1510.98</v>
      </c>
      <c r="E11" s="10">
        <v>200</v>
      </c>
      <c r="F11" s="10">
        <v>51.778460000000003</v>
      </c>
      <c r="G11" s="10">
        <v>0</v>
      </c>
      <c r="H11" s="10">
        <v>51.778460000000003</v>
      </c>
      <c r="I11" s="10">
        <v>0</v>
      </c>
      <c r="J11" s="10">
        <v>0</v>
      </c>
      <c r="K11" s="10">
        <f t="shared" si="0"/>
        <v>148.22154</v>
      </c>
      <c r="L11" s="10">
        <f t="shared" si="1"/>
        <v>1459.20154</v>
      </c>
      <c r="M11" s="10">
        <f t="shared" si="2"/>
        <v>25.889230000000001</v>
      </c>
      <c r="N11" s="10">
        <f t="shared" si="3"/>
        <v>1459.20154</v>
      </c>
      <c r="O11" s="10">
        <f t="shared" si="4"/>
        <v>148.22154</v>
      </c>
      <c r="P11" s="10">
        <f t="shared" si="5"/>
        <v>25.889230000000001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4.7334399999999999</v>
      </c>
      <c r="G12" s="10">
        <v>0</v>
      </c>
      <c r="H12" s="10">
        <v>4.7334399999999999</v>
      </c>
      <c r="I12" s="10">
        <v>0</v>
      </c>
      <c r="J12" s="10">
        <v>0</v>
      </c>
      <c r="K12" s="10">
        <f t="shared" si="0"/>
        <v>1.2665600000000001</v>
      </c>
      <c r="L12" s="10">
        <f t="shared" si="1"/>
        <v>62.516559999999998</v>
      </c>
      <c r="M12" s="10">
        <f t="shared" si="2"/>
        <v>78.890666666666661</v>
      </c>
      <c r="N12" s="10">
        <f t="shared" si="3"/>
        <v>62.516559999999998</v>
      </c>
      <c r="O12" s="10">
        <f t="shared" si="4"/>
        <v>1.2665600000000001</v>
      </c>
      <c r="P12" s="10">
        <f t="shared" si="5"/>
        <v>78.890666666666661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200</v>
      </c>
      <c r="F13" s="10">
        <v>172.41517000000002</v>
      </c>
      <c r="G13" s="10">
        <v>0</v>
      </c>
      <c r="H13" s="10">
        <v>172.41517000000002</v>
      </c>
      <c r="I13" s="10">
        <v>0</v>
      </c>
      <c r="J13" s="10">
        <v>0</v>
      </c>
      <c r="K13" s="10">
        <f t="shared" si="0"/>
        <v>27.584829999999982</v>
      </c>
      <c r="L13" s="10">
        <f t="shared" si="1"/>
        <v>965.26783</v>
      </c>
      <c r="M13" s="10">
        <f t="shared" si="2"/>
        <v>86.207585000000009</v>
      </c>
      <c r="N13" s="10">
        <f t="shared" si="3"/>
        <v>965.26783</v>
      </c>
      <c r="O13" s="10">
        <f t="shared" si="4"/>
        <v>27.584829999999982</v>
      </c>
      <c r="P13" s="10">
        <f t="shared" si="5"/>
        <v>86.207585000000009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2.8079400000000003</v>
      </c>
      <c r="G14" s="10">
        <v>0</v>
      </c>
      <c r="H14" s="10">
        <v>2.8079400000000003</v>
      </c>
      <c r="I14" s="10">
        <v>0</v>
      </c>
      <c r="J14" s="10">
        <v>0</v>
      </c>
      <c r="K14" s="10">
        <f t="shared" si="0"/>
        <v>0.69205999999999968</v>
      </c>
      <c r="L14" s="10">
        <f t="shared" si="1"/>
        <v>38.17906</v>
      </c>
      <c r="M14" s="10">
        <f t="shared" si="2"/>
        <v>80.226857142857156</v>
      </c>
      <c r="N14" s="10">
        <f t="shared" si="3"/>
        <v>38.17906</v>
      </c>
      <c r="O14" s="10">
        <f t="shared" si="4"/>
        <v>0.69205999999999968</v>
      </c>
      <c r="P14" s="10">
        <f t="shared" si="5"/>
        <v>80.226857142857156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33.039850000000001</v>
      </c>
      <c r="G15" s="10">
        <v>0</v>
      </c>
      <c r="H15" s="10">
        <v>33.039850000000001</v>
      </c>
      <c r="I15" s="10">
        <v>0</v>
      </c>
      <c r="J15" s="10">
        <v>0</v>
      </c>
      <c r="K15" s="10">
        <f t="shared" si="0"/>
        <v>1.9601499999999987</v>
      </c>
      <c r="L15" s="10">
        <f t="shared" si="1"/>
        <v>369.14114999999998</v>
      </c>
      <c r="M15" s="10">
        <f t="shared" si="2"/>
        <v>94.39957142857142</v>
      </c>
      <c r="N15" s="10">
        <f t="shared" si="3"/>
        <v>369.14114999999998</v>
      </c>
      <c r="O15" s="10">
        <f t="shared" si="4"/>
        <v>1.9601499999999987</v>
      </c>
      <c r="P15" s="10">
        <f t="shared" si="5"/>
        <v>94.39957142857142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10.8</v>
      </c>
      <c r="M17" s="10">
        <f t="shared" si="2"/>
        <v>0</v>
      </c>
      <c r="N17" s="10">
        <f t="shared" si="3"/>
        <v>10.8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6</v>
      </c>
      <c r="F18" s="10">
        <v>6.5339300000000007</v>
      </c>
      <c r="G18" s="10">
        <v>0</v>
      </c>
      <c r="H18" s="10">
        <v>6.8808800000000003</v>
      </c>
      <c r="I18" s="10">
        <v>0</v>
      </c>
      <c r="J18" s="10">
        <v>0</v>
      </c>
      <c r="K18" s="10">
        <f t="shared" si="0"/>
        <v>-0.53393000000000068</v>
      </c>
      <c r="L18" s="10">
        <f t="shared" si="1"/>
        <v>65.466070000000002</v>
      </c>
      <c r="M18" s="10">
        <f t="shared" si="2"/>
        <v>108.89883333333334</v>
      </c>
      <c r="N18" s="10">
        <f t="shared" si="3"/>
        <v>65.119119999999995</v>
      </c>
      <c r="O18" s="10">
        <f t="shared" si="4"/>
        <v>-0.88088000000000033</v>
      </c>
      <c r="P18" s="10">
        <f t="shared" si="5"/>
        <v>114.68133333333334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564.10699999999997</v>
      </c>
      <c r="F19" s="7">
        <v>250</v>
      </c>
      <c r="G19" s="7">
        <v>0</v>
      </c>
      <c r="H19" s="7">
        <v>250</v>
      </c>
      <c r="I19" s="7">
        <v>0</v>
      </c>
      <c r="J19" s="7">
        <v>0</v>
      </c>
      <c r="K19" s="7">
        <f t="shared" si="0"/>
        <v>314.10699999999997</v>
      </c>
      <c r="L19" s="7">
        <f t="shared" si="1"/>
        <v>5886.2070000000003</v>
      </c>
      <c r="M19" s="7">
        <f t="shared" si="2"/>
        <v>44.317833318856174</v>
      </c>
      <c r="N19" s="7">
        <f t="shared" si="3"/>
        <v>5886.2070000000003</v>
      </c>
      <c r="O19" s="7">
        <f t="shared" si="4"/>
        <v>314.10699999999997</v>
      </c>
      <c r="P19" s="7">
        <f t="shared" si="5"/>
        <v>44.317833318856174</v>
      </c>
    </row>
    <row r="20" spans="1:16">
      <c r="A20" s="8" t="s">
        <v>28</v>
      </c>
      <c r="B20" s="9" t="s">
        <v>29</v>
      </c>
      <c r="C20" s="10">
        <v>0</v>
      </c>
      <c r="D20" s="10">
        <v>286</v>
      </c>
      <c r="E20" s="10">
        <v>86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86</v>
      </c>
      <c r="L20" s="10">
        <f t="shared" si="1"/>
        <v>286</v>
      </c>
      <c r="M20" s="10">
        <f t="shared" si="2"/>
        <v>0</v>
      </c>
      <c r="N20" s="10">
        <f t="shared" si="3"/>
        <v>286</v>
      </c>
      <c r="O20" s="10">
        <f t="shared" si="4"/>
        <v>86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5850.2070000000003</v>
      </c>
      <c r="E21" s="10">
        <v>478.10700000000003</v>
      </c>
      <c r="F21" s="10">
        <v>250</v>
      </c>
      <c r="G21" s="10">
        <v>0</v>
      </c>
      <c r="H21" s="10">
        <v>250</v>
      </c>
      <c r="I21" s="10">
        <v>0</v>
      </c>
      <c r="J21" s="10">
        <v>0</v>
      </c>
      <c r="K21" s="10">
        <f t="shared" si="0"/>
        <v>228.10700000000003</v>
      </c>
      <c r="L21" s="10">
        <f t="shared" si="1"/>
        <v>5600.2070000000003</v>
      </c>
      <c r="M21" s="10">
        <f t="shared" si="2"/>
        <v>52.28955024712041</v>
      </c>
      <c r="N21" s="10">
        <f t="shared" si="3"/>
        <v>5600.2070000000003</v>
      </c>
      <c r="O21" s="10">
        <f t="shared" si="4"/>
        <v>228.10700000000003</v>
      </c>
      <c r="P21" s="10">
        <f t="shared" si="5"/>
        <v>52.28955024712041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120</v>
      </c>
      <c r="F22" s="7">
        <v>120.01225000000001</v>
      </c>
      <c r="G22" s="7">
        <v>0</v>
      </c>
      <c r="H22" s="7">
        <v>120.01225000000001</v>
      </c>
      <c r="I22" s="7">
        <v>0</v>
      </c>
      <c r="J22" s="7">
        <v>0</v>
      </c>
      <c r="K22" s="7">
        <f t="shared" si="0"/>
        <v>-1.2250000000008754E-2</v>
      </c>
      <c r="L22" s="7">
        <f t="shared" si="1"/>
        <v>349.98775000000001</v>
      </c>
      <c r="M22" s="7">
        <f t="shared" si="2"/>
        <v>100.01020833333334</v>
      </c>
      <c r="N22" s="7">
        <f t="shared" si="3"/>
        <v>349.98775000000001</v>
      </c>
      <c r="O22" s="7">
        <f t="shared" si="4"/>
        <v>-1.2250000000008754E-2</v>
      </c>
      <c r="P22" s="7">
        <f t="shared" si="5"/>
        <v>100.01020833333334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120</v>
      </c>
      <c r="F23" s="7">
        <v>120.01225000000001</v>
      </c>
      <c r="G23" s="7">
        <v>0</v>
      </c>
      <c r="H23" s="7">
        <v>120.01225000000001</v>
      </c>
      <c r="I23" s="7">
        <v>0</v>
      </c>
      <c r="J23" s="7">
        <v>0</v>
      </c>
      <c r="K23" s="7">
        <f t="shared" si="0"/>
        <v>-1.2250000000008754E-2</v>
      </c>
      <c r="L23" s="7">
        <f t="shared" si="1"/>
        <v>349.98775000000001</v>
      </c>
      <c r="M23" s="7">
        <f t="shared" si="2"/>
        <v>100.01020833333334</v>
      </c>
      <c r="N23" s="7">
        <f t="shared" si="3"/>
        <v>349.98775000000001</v>
      </c>
      <c r="O23" s="7">
        <f t="shared" si="4"/>
        <v>-1.2250000000008754E-2</v>
      </c>
      <c r="P23" s="7">
        <f t="shared" si="5"/>
        <v>100.01020833333334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120</v>
      </c>
      <c r="F24" s="10">
        <v>120.01225000000001</v>
      </c>
      <c r="G24" s="10">
        <v>0</v>
      </c>
      <c r="H24" s="10">
        <v>120.01225000000001</v>
      </c>
      <c r="I24" s="10">
        <v>0</v>
      </c>
      <c r="J24" s="10">
        <v>0</v>
      </c>
      <c r="K24" s="10">
        <f t="shared" si="0"/>
        <v>-1.2250000000008754E-2</v>
      </c>
      <c r="L24" s="10">
        <f t="shared" si="1"/>
        <v>349.98775000000001</v>
      </c>
      <c r="M24" s="10">
        <f t="shared" si="2"/>
        <v>100.01020833333334</v>
      </c>
      <c r="N24" s="10">
        <f t="shared" si="3"/>
        <v>349.98775000000001</v>
      </c>
      <c r="O24" s="10">
        <f t="shared" si="4"/>
        <v>-1.2250000000008754E-2</v>
      </c>
      <c r="P24" s="10">
        <f t="shared" si="5"/>
        <v>100.01020833333334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260</v>
      </c>
      <c r="F25" s="7">
        <v>108.41441</v>
      </c>
      <c r="G25" s="7">
        <v>0</v>
      </c>
      <c r="H25" s="7">
        <v>108.41441</v>
      </c>
      <c r="I25" s="7">
        <v>0</v>
      </c>
      <c r="J25" s="7">
        <v>0</v>
      </c>
      <c r="K25" s="7">
        <f t="shared" si="0"/>
        <v>151.58559</v>
      </c>
      <c r="L25" s="7">
        <f t="shared" si="1"/>
        <v>3090.9855900000002</v>
      </c>
      <c r="M25" s="7">
        <f t="shared" si="2"/>
        <v>41.697850000000003</v>
      </c>
      <c r="N25" s="7">
        <f t="shared" si="3"/>
        <v>3090.9855900000002</v>
      </c>
      <c r="O25" s="7">
        <f t="shared" si="4"/>
        <v>151.58559</v>
      </c>
      <c r="P25" s="7">
        <f t="shared" si="5"/>
        <v>41.697850000000003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26.8</v>
      </c>
      <c r="F27" s="10">
        <v>26.8</v>
      </c>
      <c r="G27" s="10">
        <v>0</v>
      </c>
      <c r="H27" s="10">
        <v>26.8</v>
      </c>
      <c r="I27" s="10">
        <v>0</v>
      </c>
      <c r="J27" s="10">
        <v>0</v>
      </c>
      <c r="K27" s="10">
        <f t="shared" si="0"/>
        <v>0</v>
      </c>
      <c r="L27" s="10">
        <f t="shared" si="1"/>
        <v>92.600000000000009</v>
      </c>
      <c r="M27" s="10">
        <f t="shared" si="2"/>
        <v>100</v>
      </c>
      <c r="N27" s="10">
        <f t="shared" si="3"/>
        <v>92.600000000000009</v>
      </c>
      <c r="O27" s="10">
        <f t="shared" si="4"/>
        <v>0</v>
      </c>
      <c r="P27" s="10">
        <f t="shared" si="5"/>
        <v>100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233.20000000000002</v>
      </c>
      <c r="F28" s="10">
        <v>81.614410000000007</v>
      </c>
      <c r="G28" s="10">
        <v>0</v>
      </c>
      <c r="H28" s="10">
        <v>81.614410000000007</v>
      </c>
      <c r="I28" s="10">
        <v>0</v>
      </c>
      <c r="J28" s="10">
        <v>0</v>
      </c>
      <c r="K28" s="10">
        <f t="shared" si="0"/>
        <v>151.58559000000002</v>
      </c>
      <c r="L28" s="10">
        <f t="shared" si="1"/>
        <v>2918.3855899999999</v>
      </c>
      <c r="M28" s="10">
        <f t="shared" si="2"/>
        <v>34.997602915951973</v>
      </c>
      <c r="N28" s="10">
        <f t="shared" si="3"/>
        <v>2918.3855899999999</v>
      </c>
      <c r="O28" s="10">
        <f t="shared" si="4"/>
        <v>151.58559000000002</v>
      </c>
      <c r="P28" s="10">
        <f t="shared" si="5"/>
        <v>34.997602915951973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125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125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125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25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25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25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100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100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8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8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7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7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1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27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27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27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27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27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27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27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27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10592.7557</v>
      </c>
      <c r="E39" s="7">
        <v>821.08800000000008</v>
      </c>
      <c r="F39" s="7">
        <v>350.57713999999999</v>
      </c>
      <c r="G39" s="7">
        <v>0</v>
      </c>
      <c r="H39" s="7">
        <v>372.08037000000002</v>
      </c>
      <c r="I39" s="7">
        <v>0</v>
      </c>
      <c r="J39" s="7">
        <v>0</v>
      </c>
      <c r="K39" s="7">
        <f t="shared" si="0"/>
        <v>470.51086000000009</v>
      </c>
      <c r="L39" s="7">
        <f t="shared" si="1"/>
        <v>10242.17856</v>
      </c>
      <c r="M39" s="7">
        <f t="shared" si="2"/>
        <v>42.696658579835528</v>
      </c>
      <c r="N39" s="7">
        <f t="shared" si="3"/>
        <v>10220.67533</v>
      </c>
      <c r="O39" s="7">
        <f t="shared" si="4"/>
        <v>449.00763000000006</v>
      </c>
      <c r="P39" s="7">
        <f t="shared" si="5"/>
        <v>45.315528907985495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19</v>
      </c>
      <c r="F40" s="10">
        <v>18.358900000000002</v>
      </c>
      <c r="G40" s="10">
        <v>0</v>
      </c>
      <c r="H40" s="10">
        <v>35.984500000000004</v>
      </c>
      <c r="I40" s="10">
        <v>0</v>
      </c>
      <c r="J40" s="10">
        <v>0</v>
      </c>
      <c r="K40" s="10">
        <f t="shared" si="0"/>
        <v>0.641099999999998</v>
      </c>
      <c r="L40" s="10">
        <f t="shared" si="1"/>
        <v>226.61709999999999</v>
      </c>
      <c r="M40" s="10">
        <f t="shared" si="2"/>
        <v>96.625789473684222</v>
      </c>
      <c r="N40" s="10">
        <f t="shared" si="3"/>
        <v>208.9915</v>
      </c>
      <c r="O40" s="10">
        <f t="shared" si="4"/>
        <v>-16.984500000000004</v>
      </c>
      <c r="P40" s="10">
        <f t="shared" si="5"/>
        <v>189.3921052631579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4.0999999999999996</v>
      </c>
      <c r="F41" s="10">
        <v>4.1049600000000002</v>
      </c>
      <c r="G41" s="10">
        <v>0</v>
      </c>
      <c r="H41" s="10">
        <v>7.9825900000000001</v>
      </c>
      <c r="I41" s="10">
        <v>0</v>
      </c>
      <c r="J41" s="10">
        <v>0</v>
      </c>
      <c r="K41" s="10">
        <f t="shared" si="0"/>
        <v>-4.9600000000005195E-3</v>
      </c>
      <c r="L41" s="10">
        <f t="shared" si="1"/>
        <v>49.790040000000005</v>
      </c>
      <c r="M41" s="10">
        <f t="shared" si="2"/>
        <v>100.1209756097561</v>
      </c>
      <c r="N41" s="10">
        <f t="shared" si="3"/>
        <v>45.912410000000001</v>
      </c>
      <c r="O41" s="10">
        <f t="shared" si="4"/>
        <v>-3.8825900000000004</v>
      </c>
      <c r="P41" s="10">
        <f t="shared" si="5"/>
        <v>194.69731707317075</v>
      </c>
    </row>
    <row r="42" spans="1:16">
      <c r="A42" s="8" t="s">
        <v>26</v>
      </c>
      <c r="B42" s="9" t="s">
        <v>27</v>
      </c>
      <c r="C42" s="10">
        <v>4414.3</v>
      </c>
      <c r="D42" s="10">
        <v>5279.1387000000004</v>
      </c>
      <c r="E42" s="10">
        <v>166.3</v>
      </c>
      <c r="F42" s="10">
        <v>25.080000000000002</v>
      </c>
      <c r="G42" s="10">
        <v>0</v>
      </c>
      <c r="H42" s="10">
        <v>25.080000000000002</v>
      </c>
      <c r="I42" s="10">
        <v>0</v>
      </c>
      <c r="J42" s="10">
        <v>0</v>
      </c>
      <c r="K42" s="10">
        <f t="shared" si="0"/>
        <v>141.22</v>
      </c>
      <c r="L42" s="10">
        <f t="shared" si="1"/>
        <v>5254.0587000000005</v>
      </c>
      <c r="M42" s="10">
        <f t="shared" si="2"/>
        <v>15.08117859290439</v>
      </c>
      <c r="N42" s="10">
        <f t="shared" si="3"/>
        <v>5254.0587000000005</v>
      </c>
      <c r="O42" s="10">
        <f t="shared" si="4"/>
        <v>141.22</v>
      </c>
      <c r="P42" s="10">
        <f t="shared" si="5"/>
        <v>15.08117859290439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465.3</v>
      </c>
      <c r="F43" s="10">
        <v>36.858300000000007</v>
      </c>
      <c r="G43" s="10">
        <v>0</v>
      </c>
      <c r="H43" s="10">
        <v>36.858300000000007</v>
      </c>
      <c r="I43" s="10">
        <v>0</v>
      </c>
      <c r="J43" s="10">
        <v>0</v>
      </c>
      <c r="K43" s="10">
        <f t="shared" si="0"/>
        <v>428.44170000000003</v>
      </c>
      <c r="L43" s="10">
        <f t="shared" si="1"/>
        <v>2908.4817000000003</v>
      </c>
      <c r="M43" s="10">
        <f t="shared" si="2"/>
        <v>7.9214055448098009</v>
      </c>
      <c r="N43" s="10">
        <f t="shared" si="3"/>
        <v>2908.4817000000003</v>
      </c>
      <c r="O43" s="10">
        <f t="shared" si="4"/>
        <v>428.44170000000003</v>
      </c>
      <c r="P43" s="10">
        <f t="shared" si="5"/>
        <v>7.9214055448098009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3.0580000000000003</v>
      </c>
      <c r="F44" s="10">
        <v>4.2909300000000004</v>
      </c>
      <c r="G44" s="10">
        <v>0</v>
      </c>
      <c r="H44" s="10">
        <v>4.2909300000000004</v>
      </c>
      <c r="I44" s="10">
        <v>0</v>
      </c>
      <c r="J44" s="10">
        <v>0</v>
      </c>
      <c r="K44" s="10">
        <f t="shared" si="0"/>
        <v>-1.2329300000000001</v>
      </c>
      <c r="L44" s="10">
        <f t="shared" si="1"/>
        <v>13.46707</v>
      </c>
      <c r="M44" s="10">
        <f t="shared" si="2"/>
        <v>140.31818181818181</v>
      </c>
      <c r="N44" s="10">
        <f t="shared" si="3"/>
        <v>13.46707</v>
      </c>
      <c r="O44" s="10">
        <f t="shared" si="4"/>
        <v>-1.2329300000000001</v>
      </c>
      <c r="P44" s="10">
        <f t="shared" si="5"/>
        <v>140.31818181818181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1.1900000000000001E-2</v>
      </c>
      <c r="G45" s="10">
        <v>0</v>
      </c>
      <c r="H45" s="10">
        <v>1.1900000000000001E-2</v>
      </c>
      <c r="I45" s="10">
        <v>0</v>
      </c>
      <c r="J45" s="10">
        <v>0</v>
      </c>
      <c r="K45" s="10">
        <f t="shared" si="0"/>
        <v>0.12810000000000002</v>
      </c>
      <c r="L45" s="10">
        <f t="shared" si="1"/>
        <v>1.7111000000000001</v>
      </c>
      <c r="M45" s="10">
        <f t="shared" si="2"/>
        <v>8.5</v>
      </c>
      <c r="N45" s="10">
        <f t="shared" si="3"/>
        <v>1.7111000000000001</v>
      </c>
      <c r="O45" s="10">
        <f t="shared" si="4"/>
        <v>0.12810000000000002</v>
      </c>
      <c r="P45" s="10">
        <f t="shared" si="5"/>
        <v>8.5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0.19071000000000002</v>
      </c>
      <c r="G46" s="10">
        <v>0</v>
      </c>
      <c r="H46" s="10">
        <v>0.19071000000000002</v>
      </c>
      <c r="I46" s="10">
        <v>0</v>
      </c>
      <c r="J46" s="10">
        <v>0</v>
      </c>
      <c r="K46" s="10">
        <f t="shared" si="0"/>
        <v>-0.12071000000000001</v>
      </c>
      <c r="L46" s="10">
        <f t="shared" si="1"/>
        <v>0.80728999999999995</v>
      </c>
      <c r="M46" s="10">
        <f t="shared" si="2"/>
        <v>272.44285714285718</v>
      </c>
      <c r="N46" s="10">
        <f t="shared" si="3"/>
        <v>0.80728999999999995</v>
      </c>
      <c r="O46" s="10">
        <f t="shared" si="4"/>
        <v>-0.12071000000000001</v>
      </c>
      <c r="P46" s="10">
        <f t="shared" si="5"/>
        <v>272.44285714285718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127</v>
      </c>
      <c r="F47" s="10">
        <v>94.201600000000013</v>
      </c>
      <c r="G47" s="10">
        <v>0</v>
      </c>
      <c r="H47" s="10">
        <v>94.201600000000013</v>
      </c>
      <c r="I47" s="10">
        <v>0</v>
      </c>
      <c r="J47" s="10">
        <v>0</v>
      </c>
      <c r="K47" s="10">
        <f t="shared" si="0"/>
        <v>32.798399999999987</v>
      </c>
      <c r="L47" s="10">
        <f t="shared" si="1"/>
        <v>1411.6713999999999</v>
      </c>
      <c r="M47" s="10">
        <f t="shared" si="2"/>
        <v>74.174488188976383</v>
      </c>
      <c r="N47" s="10">
        <f t="shared" si="3"/>
        <v>1411.6713999999999</v>
      </c>
      <c r="O47" s="10">
        <f t="shared" si="4"/>
        <v>32.798399999999987</v>
      </c>
      <c r="P47" s="10">
        <f t="shared" si="5"/>
        <v>74.174488188976383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1.6</v>
      </c>
      <c r="G48" s="10">
        <v>0</v>
      </c>
      <c r="H48" s="10">
        <v>1.6</v>
      </c>
      <c r="I48" s="10">
        <v>0</v>
      </c>
      <c r="J48" s="10">
        <v>0</v>
      </c>
      <c r="K48" s="10">
        <f t="shared" si="0"/>
        <v>2.4</v>
      </c>
      <c r="L48" s="10">
        <f t="shared" si="1"/>
        <v>44.3</v>
      </c>
      <c r="M48" s="10">
        <f t="shared" si="2"/>
        <v>40</v>
      </c>
      <c r="N48" s="10">
        <f t="shared" si="3"/>
        <v>44.3</v>
      </c>
      <c r="O48" s="10">
        <f t="shared" si="4"/>
        <v>2.4</v>
      </c>
      <c r="P48" s="10">
        <f t="shared" si="5"/>
        <v>40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32.119999999999997</v>
      </c>
      <c r="F49" s="10">
        <v>165.87984</v>
      </c>
      <c r="G49" s="10">
        <v>0</v>
      </c>
      <c r="H49" s="10">
        <v>165.87984</v>
      </c>
      <c r="I49" s="10">
        <v>0</v>
      </c>
      <c r="J49" s="10">
        <v>0</v>
      </c>
      <c r="K49" s="10">
        <f t="shared" si="0"/>
        <v>-133.75984</v>
      </c>
      <c r="L49" s="10">
        <f t="shared" si="1"/>
        <v>331.27415999999999</v>
      </c>
      <c r="M49" s="10">
        <f t="shared" si="2"/>
        <v>516.4378580323787</v>
      </c>
      <c r="N49" s="10">
        <f t="shared" si="3"/>
        <v>331.27415999999999</v>
      </c>
      <c r="O49" s="10">
        <f t="shared" si="4"/>
        <v>-133.75984</v>
      </c>
      <c r="P49" s="10">
        <f t="shared" si="5"/>
        <v>516.4378580323787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770727.37499999942</v>
      </c>
      <c r="E50" s="7">
        <v>73839.80100000005</v>
      </c>
      <c r="F50" s="7">
        <v>84449.617940000026</v>
      </c>
      <c r="G50" s="7">
        <v>0</v>
      </c>
      <c r="H50" s="7">
        <v>85640.978700000007</v>
      </c>
      <c r="I50" s="7">
        <v>120.55165</v>
      </c>
      <c r="J50" s="7">
        <v>8431.4894700000004</v>
      </c>
      <c r="K50" s="7">
        <f t="shared" si="0"/>
        <v>-10609.816939999975</v>
      </c>
      <c r="L50" s="7">
        <f t="shared" si="1"/>
        <v>686277.75705999939</v>
      </c>
      <c r="M50" s="7">
        <f t="shared" si="2"/>
        <v>114.36869655160631</v>
      </c>
      <c r="N50" s="7">
        <f t="shared" si="3"/>
        <v>685086.39629999944</v>
      </c>
      <c r="O50" s="7">
        <f t="shared" si="4"/>
        <v>-11801.177699999957</v>
      </c>
      <c r="P50" s="7">
        <f t="shared" si="5"/>
        <v>115.98213638197636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280.80000000000007</v>
      </c>
      <c r="F51" s="7">
        <v>217.17814999999999</v>
      </c>
      <c r="G51" s="7">
        <v>0</v>
      </c>
      <c r="H51" s="7">
        <v>324.16568999999998</v>
      </c>
      <c r="I51" s="7">
        <v>0</v>
      </c>
      <c r="J51" s="7">
        <v>0</v>
      </c>
      <c r="K51" s="7">
        <f t="shared" si="0"/>
        <v>63.62185000000008</v>
      </c>
      <c r="L51" s="7">
        <f t="shared" si="1"/>
        <v>2986.1338499999997</v>
      </c>
      <c r="M51" s="7">
        <f t="shared" si="2"/>
        <v>77.342646011395985</v>
      </c>
      <c r="N51" s="7">
        <f t="shared" si="3"/>
        <v>2879.1463100000001</v>
      </c>
      <c r="O51" s="7">
        <f t="shared" si="4"/>
        <v>-43.365689999999915</v>
      </c>
      <c r="P51" s="7">
        <f t="shared" si="5"/>
        <v>115.44362179487176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175.3</v>
      </c>
      <c r="F52" s="10">
        <v>132.93004999999999</v>
      </c>
      <c r="G52" s="10">
        <v>0</v>
      </c>
      <c r="H52" s="10">
        <v>222.89397</v>
      </c>
      <c r="I52" s="10">
        <v>0</v>
      </c>
      <c r="J52" s="10">
        <v>0</v>
      </c>
      <c r="K52" s="10">
        <f t="shared" si="0"/>
        <v>42.369950000000017</v>
      </c>
      <c r="L52" s="10">
        <f t="shared" si="1"/>
        <v>2192.0999500000003</v>
      </c>
      <c r="M52" s="10">
        <f t="shared" si="2"/>
        <v>75.830034227039363</v>
      </c>
      <c r="N52" s="10">
        <f t="shared" si="3"/>
        <v>2102.1360300000001</v>
      </c>
      <c r="O52" s="10">
        <f t="shared" si="4"/>
        <v>-47.593969999999985</v>
      </c>
      <c r="P52" s="10">
        <f t="shared" si="5"/>
        <v>127.15001140901312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38.6</v>
      </c>
      <c r="F53" s="10">
        <v>26.751560000000001</v>
      </c>
      <c r="G53" s="10">
        <v>0</v>
      </c>
      <c r="H53" s="10">
        <v>43.775179999999999</v>
      </c>
      <c r="I53" s="10">
        <v>0</v>
      </c>
      <c r="J53" s="10">
        <v>0</v>
      </c>
      <c r="K53" s="10">
        <f t="shared" si="0"/>
        <v>11.84844</v>
      </c>
      <c r="L53" s="10">
        <f t="shared" si="1"/>
        <v>484.75544000000002</v>
      </c>
      <c r="M53" s="10">
        <f t="shared" si="2"/>
        <v>69.304559585492228</v>
      </c>
      <c r="N53" s="10">
        <f t="shared" si="3"/>
        <v>467.73182000000003</v>
      </c>
      <c r="O53" s="10">
        <f t="shared" si="4"/>
        <v>-5.1751799999999974</v>
      </c>
      <c r="P53" s="10">
        <f t="shared" si="5"/>
        <v>113.40720207253885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20</v>
      </c>
      <c r="F54" s="10">
        <v>1.554</v>
      </c>
      <c r="G54" s="10">
        <v>0</v>
      </c>
      <c r="H54" s="10">
        <v>1.554</v>
      </c>
      <c r="I54" s="10">
        <v>0</v>
      </c>
      <c r="J54" s="10">
        <v>0</v>
      </c>
      <c r="K54" s="10">
        <f t="shared" si="0"/>
        <v>18.446000000000002</v>
      </c>
      <c r="L54" s="10">
        <f t="shared" si="1"/>
        <v>69.673999999999992</v>
      </c>
      <c r="M54" s="10">
        <f t="shared" si="2"/>
        <v>7.7700000000000005</v>
      </c>
      <c r="N54" s="10">
        <f t="shared" si="3"/>
        <v>69.673999999999992</v>
      </c>
      <c r="O54" s="10">
        <f t="shared" si="4"/>
        <v>18.446000000000002</v>
      </c>
      <c r="P54" s="10">
        <f t="shared" si="5"/>
        <v>7.7700000000000005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23.1</v>
      </c>
      <c r="F55" s="10">
        <v>40.485680000000002</v>
      </c>
      <c r="G55" s="10">
        <v>0</v>
      </c>
      <c r="H55" s="10">
        <v>40.485680000000002</v>
      </c>
      <c r="I55" s="10">
        <v>0</v>
      </c>
      <c r="J55" s="10">
        <v>0</v>
      </c>
      <c r="K55" s="10">
        <f t="shared" si="0"/>
        <v>-17.385680000000001</v>
      </c>
      <c r="L55" s="10">
        <f t="shared" si="1"/>
        <v>96.931319999999999</v>
      </c>
      <c r="M55" s="10">
        <f t="shared" si="2"/>
        <v>175.262683982684</v>
      </c>
      <c r="N55" s="10">
        <f t="shared" si="3"/>
        <v>96.931319999999999</v>
      </c>
      <c r="O55" s="10">
        <f t="shared" si="4"/>
        <v>-17.385680000000001</v>
      </c>
      <c r="P55" s="10">
        <f t="shared" si="5"/>
        <v>175.262683982684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20.100000000000001</v>
      </c>
      <c r="F57" s="10">
        <v>12.39194</v>
      </c>
      <c r="G57" s="10">
        <v>0</v>
      </c>
      <c r="H57" s="10">
        <v>12.39194</v>
      </c>
      <c r="I57" s="10">
        <v>0</v>
      </c>
      <c r="J57" s="10">
        <v>0</v>
      </c>
      <c r="K57" s="10">
        <f t="shared" si="0"/>
        <v>7.7080600000000015</v>
      </c>
      <c r="L57" s="10">
        <f t="shared" si="1"/>
        <v>109.26606</v>
      </c>
      <c r="M57" s="10">
        <f t="shared" si="2"/>
        <v>61.651442786069644</v>
      </c>
      <c r="N57" s="10">
        <f t="shared" si="3"/>
        <v>109.26606</v>
      </c>
      <c r="O57" s="10">
        <f t="shared" si="4"/>
        <v>7.7080600000000015</v>
      </c>
      <c r="P57" s="10">
        <f t="shared" si="5"/>
        <v>61.651442786069644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9.5230000000000009E-2</v>
      </c>
      <c r="G58" s="10">
        <v>0</v>
      </c>
      <c r="H58" s="10">
        <v>9.5230000000000009E-2</v>
      </c>
      <c r="I58" s="10">
        <v>0</v>
      </c>
      <c r="J58" s="10">
        <v>0</v>
      </c>
      <c r="K58" s="10">
        <f t="shared" si="0"/>
        <v>4.7699999999999965E-3</v>
      </c>
      <c r="L58" s="10">
        <f t="shared" si="1"/>
        <v>1.3317700000000001</v>
      </c>
      <c r="M58" s="10">
        <f t="shared" si="2"/>
        <v>95.23</v>
      </c>
      <c r="N58" s="10">
        <f t="shared" si="3"/>
        <v>1.3317700000000001</v>
      </c>
      <c r="O58" s="10">
        <f t="shared" si="4"/>
        <v>4.7699999999999965E-3</v>
      </c>
      <c r="P58" s="10">
        <f t="shared" si="5"/>
        <v>95.23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3</v>
      </c>
      <c r="F59" s="10">
        <v>2.3645900000000002</v>
      </c>
      <c r="G59" s="10">
        <v>0</v>
      </c>
      <c r="H59" s="10">
        <v>2.3645900000000002</v>
      </c>
      <c r="I59" s="10">
        <v>0</v>
      </c>
      <c r="J59" s="10">
        <v>0</v>
      </c>
      <c r="K59" s="10">
        <f t="shared" si="0"/>
        <v>0.63540999999999981</v>
      </c>
      <c r="L59" s="10">
        <f t="shared" si="1"/>
        <v>22.079409999999999</v>
      </c>
      <c r="M59" s="10">
        <f t="shared" si="2"/>
        <v>78.819666666666677</v>
      </c>
      <c r="N59" s="10">
        <f t="shared" si="3"/>
        <v>22.079409999999999</v>
      </c>
      <c r="O59" s="10">
        <f t="shared" si="4"/>
        <v>0.63540999999999981</v>
      </c>
      <c r="P59" s="10">
        <f t="shared" si="5"/>
        <v>78.819666666666677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0.60510000000000008</v>
      </c>
      <c r="G61" s="10">
        <v>0</v>
      </c>
      <c r="H61" s="10">
        <v>0.60510000000000008</v>
      </c>
      <c r="I61" s="10">
        <v>0</v>
      </c>
      <c r="J61" s="10">
        <v>0</v>
      </c>
      <c r="K61" s="10">
        <f t="shared" si="0"/>
        <v>-5.1000000000001044E-3</v>
      </c>
      <c r="L61" s="10">
        <f t="shared" si="1"/>
        <v>6.2469000000000001</v>
      </c>
      <c r="M61" s="10">
        <f t="shared" si="2"/>
        <v>100.85000000000002</v>
      </c>
      <c r="N61" s="10">
        <f t="shared" si="3"/>
        <v>6.2469000000000001</v>
      </c>
      <c r="O61" s="10">
        <f t="shared" si="4"/>
        <v>-5.1000000000001044E-3</v>
      </c>
      <c r="P61" s="10">
        <f t="shared" si="5"/>
        <v>100.85000000000002</v>
      </c>
    </row>
    <row r="62" spans="1:16">
      <c r="A62" s="5" t="s">
        <v>70</v>
      </c>
      <c r="B62" s="6" t="s">
        <v>71</v>
      </c>
      <c r="C62" s="7">
        <v>276266.8</v>
      </c>
      <c r="D62" s="7">
        <v>275511.63900000002</v>
      </c>
      <c r="E62" s="7">
        <v>26686</v>
      </c>
      <c r="F62" s="7">
        <v>21648.084629999998</v>
      </c>
      <c r="G62" s="7">
        <v>0</v>
      </c>
      <c r="H62" s="7">
        <v>21652.247189999995</v>
      </c>
      <c r="I62" s="7">
        <v>1.8160799999999999</v>
      </c>
      <c r="J62" s="7">
        <v>8273.5402900000008</v>
      </c>
      <c r="K62" s="7">
        <f t="shared" si="0"/>
        <v>5037.9153700000024</v>
      </c>
      <c r="L62" s="7">
        <f t="shared" si="1"/>
        <v>253863.55437000003</v>
      </c>
      <c r="M62" s="7">
        <f t="shared" si="2"/>
        <v>81.121504271902865</v>
      </c>
      <c r="N62" s="7">
        <f t="shared" si="3"/>
        <v>253859.39181000003</v>
      </c>
      <c r="O62" s="7">
        <f t="shared" si="4"/>
        <v>5033.7528100000054</v>
      </c>
      <c r="P62" s="7">
        <f t="shared" si="5"/>
        <v>81.13710256314171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160192.70000000001</v>
      </c>
      <c r="E63" s="10">
        <v>14462.7</v>
      </c>
      <c r="F63" s="10">
        <v>11964.28398</v>
      </c>
      <c r="G63" s="10">
        <v>0</v>
      </c>
      <c r="H63" s="10">
        <v>11963.82696</v>
      </c>
      <c r="I63" s="10">
        <v>0.45701999999999998</v>
      </c>
      <c r="J63" s="10">
        <v>6709.2231100000008</v>
      </c>
      <c r="K63" s="10">
        <f t="shared" si="0"/>
        <v>2498.4160200000006</v>
      </c>
      <c r="L63" s="10">
        <f t="shared" si="1"/>
        <v>148228.41602</v>
      </c>
      <c r="M63" s="10">
        <f t="shared" si="2"/>
        <v>82.725106515380944</v>
      </c>
      <c r="N63" s="10">
        <f t="shared" si="3"/>
        <v>148228.87304000001</v>
      </c>
      <c r="O63" s="10">
        <f t="shared" si="4"/>
        <v>2498.8730400000004</v>
      </c>
      <c r="P63" s="10">
        <f t="shared" si="5"/>
        <v>82.721946524507871</v>
      </c>
    </row>
    <row r="64" spans="1:16">
      <c r="A64" s="8" t="s">
        <v>24</v>
      </c>
      <c r="B64" s="9" t="s">
        <v>25</v>
      </c>
      <c r="C64" s="10">
        <v>35329.4</v>
      </c>
      <c r="D64" s="10">
        <v>35297.067000000003</v>
      </c>
      <c r="E64" s="10">
        <v>3150.8</v>
      </c>
      <c r="F64" s="10">
        <v>2637.9934600000001</v>
      </c>
      <c r="G64" s="10">
        <v>0</v>
      </c>
      <c r="H64" s="10">
        <v>2637.9934600000001</v>
      </c>
      <c r="I64" s="10">
        <v>0</v>
      </c>
      <c r="J64" s="10">
        <v>1564.31718</v>
      </c>
      <c r="K64" s="10">
        <f t="shared" si="0"/>
        <v>512.80654000000004</v>
      </c>
      <c r="L64" s="10">
        <f t="shared" si="1"/>
        <v>32659.073540000001</v>
      </c>
      <c r="M64" s="10">
        <f t="shared" si="2"/>
        <v>83.724560746477081</v>
      </c>
      <c r="N64" s="10">
        <f t="shared" si="3"/>
        <v>32659.073540000001</v>
      </c>
      <c r="O64" s="10">
        <f t="shared" si="4"/>
        <v>512.80654000000004</v>
      </c>
      <c r="P64" s="10">
        <f t="shared" si="5"/>
        <v>83.724560746477081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4286.7</v>
      </c>
      <c r="E65" s="10">
        <v>575.6</v>
      </c>
      <c r="F65" s="10">
        <v>419.67563000000001</v>
      </c>
      <c r="G65" s="10">
        <v>0</v>
      </c>
      <c r="H65" s="10">
        <v>419.67563000000001</v>
      </c>
      <c r="I65" s="10">
        <v>0</v>
      </c>
      <c r="J65" s="10">
        <v>0</v>
      </c>
      <c r="K65" s="10">
        <f t="shared" si="0"/>
        <v>155.92437000000001</v>
      </c>
      <c r="L65" s="10">
        <f t="shared" si="1"/>
        <v>3867.0243699999996</v>
      </c>
      <c r="M65" s="10">
        <f t="shared" si="2"/>
        <v>72.910985059068807</v>
      </c>
      <c r="N65" s="10">
        <f t="shared" si="3"/>
        <v>3867.0243699999996</v>
      </c>
      <c r="O65" s="10">
        <f t="shared" si="4"/>
        <v>155.92437000000001</v>
      </c>
      <c r="P65" s="10">
        <f t="shared" si="5"/>
        <v>72.910985059068807</v>
      </c>
    </row>
    <row r="66" spans="1:16">
      <c r="A66" s="8" t="s">
        <v>72</v>
      </c>
      <c r="B66" s="9" t="s">
        <v>73</v>
      </c>
      <c r="C66" s="10">
        <v>122.5</v>
      </c>
      <c r="D66" s="10">
        <v>122.5</v>
      </c>
      <c r="E66" s="10">
        <v>35</v>
      </c>
      <c r="F66" s="10">
        <v>4.40238</v>
      </c>
      <c r="G66" s="10">
        <v>0</v>
      </c>
      <c r="H66" s="10">
        <v>4.40238</v>
      </c>
      <c r="I66" s="10">
        <v>0</v>
      </c>
      <c r="J66" s="10">
        <v>0</v>
      </c>
      <c r="K66" s="10">
        <f t="shared" si="0"/>
        <v>30.597619999999999</v>
      </c>
      <c r="L66" s="10">
        <f t="shared" si="1"/>
        <v>118.09762000000001</v>
      </c>
      <c r="M66" s="10">
        <f t="shared" si="2"/>
        <v>12.578228571428571</v>
      </c>
      <c r="N66" s="10">
        <f t="shared" si="3"/>
        <v>118.09762000000001</v>
      </c>
      <c r="O66" s="10">
        <f t="shared" si="4"/>
        <v>30.597619999999999</v>
      </c>
      <c r="P66" s="10">
        <f t="shared" si="5"/>
        <v>12.578228571428571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29426.121999999999</v>
      </c>
      <c r="E67" s="10">
        <v>2676.2130000000002</v>
      </c>
      <c r="F67" s="10">
        <v>2359.3731899999998</v>
      </c>
      <c r="G67" s="10">
        <v>0</v>
      </c>
      <c r="H67" s="10">
        <v>2363.9039400000001</v>
      </c>
      <c r="I67" s="10">
        <v>1.3590599999999999</v>
      </c>
      <c r="J67" s="10">
        <v>0</v>
      </c>
      <c r="K67" s="10">
        <f t="shared" si="0"/>
        <v>316.8398100000004</v>
      </c>
      <c r="L67" s="10">
        <f t="shared" si="1"/>
        <v>27066.748810000001</v>
      </c>
      <c r="M67" s="10">
        <f t="shared" si="2"/>
        <v>88.160889660127935</v>
      </c>
      <c r="N67" s="10">
        <f t="shared" si="3"/>
        <v>27062.218059999999</v>
      </c>
      <c r="O67" s="10">
        <f t="shared" si="4"/>
        <v>312.30906000000004</v>
      </c>
      <c r="P67" s="10">
        <f t="shared" si="5"/>
        <v>88.330186722805692</v>
      </c>
    </row>
    <row r="68" spans="1:16">
      <c r="A68" s="8" t="s">
        <v>28</v>
      </c>
      <c r="B68" s="9" t="s">
        <v>29</v>
      </c>
      <c r="C68" s="10">
        <v>9578.4</v>
      </c>
      <c r="D68" s="10">
        <v>9578.4</v>
      </c>
      <c r="E68" s="10">
        <v>845.68700000000001</v>
      </c>
      <c r="F68" s="10">
        <v>338.32369</v>
      </c>
      <c r="G68" s="10">
        <v>0</v>
      </c>
      <c r="H68" s="10">
        <v>338.32369</v>
      </c>
      <c r="I68" s="10">
        <v>0</v>
      </c>
      <c r="J68" s="10">
        <v>0</v>
      </c>
      <c r="K68" s="10">
        <f t="shared" si="0"/>
        <v>507.36331000000001</v>
      </c>
      <c r="L68" s="10">
        <f t="shared" si="1"/>
        <v>9240.0763100000004</v>
      </c>
      <c r="M68" s="10">
        <f t="shared" si="2"/>
        <v>40.005781098680714</v>
      </c>
      <c r="N68" s="10">
        <f t="shared" si="3"/>
        <v>9240.0763100000004</v>
      </c>
      <c r="O68" s="10">
        <f t="shared" si="4"/>
        <v>507.36331000000001</v>
      </c>
      <c r="P68" s="10">
        <f t="shared" si="5"/>
        <v>40.005781098680714</v>
      </c>
    </row>
    <row r="69" spans="1:16">
      <c r="A69" s="8" t="s">
        <v>32</v>
      </c>
      <c r="B69" s="9" t="s">
        <v>33</v>
      </c>
      <c r="C69" s="10">
        <v>20601.7</v>
      </c>
      <c r="D69" s="10">
        <v>20356.75</v>
      </c>
      <c r="E69" s="10">
        <v>3140</v>
      </c>
      <c r="F69" s="10">
        <v>2593.13751</v>
      </c>
      <c r="G69" s="10">
        <v>0</v>
      </c>
      <c r="H69" s="10">
        <v>2593.2111099999997</v>
      </c>
      <c r="I69" s="10">
        <v>0</v>
      </c>
      <c r="J69" s="10">
        <v>0</v>
      </c>
      <c r="K69" s="10">
        <f t="shared" si="0"/>
        <v>546.86248999999998</v>
      </c>
      <c r="L69" s="10">
        <f t="shared" si="1"/>
        <v>17763.61249</v>
      </c>
      <c r="M69" s="10">
        <f t="shared" si="2"/>
        <v>82.583997133757961</v>
      </c>
      <c r="N69" s="10">
        <f t="shared" si="3"/>
        <v>17763.53889</v>
      </c>
      <c r="O69" s="10">
        <f t="shared" si="4"/>
        <v>546.78889000000026</v>
      </c>
      <c r="P69" s="10">
        <f t="shared" si="5"/>
        <v>82.586341082802534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200</v>
      </c>
      <c r="F70" s="10">
        <v>129.99639999999999</v>
      </c>
      <c r="G70" s="10">
        <v>0</v>
      </c>
      <c r="H70" s="10">
        <v>130.00032999999999</v>
      </c>
      <c r="I70" s="10">
        <v>0</v>
      </c>
      <c r="J70" s="10">
        <v>0</v>
      </c>
      <c r="K70" s="10">
        <f t="shared" ref="K70:K133" si="6">E70-F70</f>
        <v>70.003600000000006</v>
      </c>
      <c r="L70" s="10">
        <f t="shared" ref="L70:L133" si="7">D70-F70</f>
        <v>1891.8036</v>
      </c>
      <c r="M70" s="10">
        <f t="shared" ref="M70:M133" si="8">IF(E70=0,0,(F70/E70)*100)</f>
        <v>64.998199999999997</v>
      </c>
      <c r="N70" s="10">
        <f t="shared" ref="N70:N133" si="9">D70-H70</f>
        <v>1891.7996699999999</v>
      </c>
      <c r="O70" s="10">
        <f t="shared" ref="O70:O133" si="10">E70-H70</f>
        <v>69.999670000000009</v>
      </c>
      <c r="P70" s="10">
        <f t="shared" ref="P70:P133" si="11">IF(E70=0,0,(H70/E70)*100)</f>
        <v>65.000164999999996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850</v>
      </c>
      <c r="F71" s="10">
        <v>604.44809999999995</v>
      </c>
      <c r="G71" s="10">
        <v>0</v>
      </c>
      <c r="H71" s="10">
        <v>604.45940000000007</v>
      </c>
      <c r="I71" s="10">
        <v>0</v>
      </c>
      <c r="J71" s="10">
        <v>0</v>
      </c>
      <c r="K71" s="10">
        <f t="shared" si="6"/>
        <v>245.55190000000005</v>
      </c>
      <c r="L71" s="10">
        <f t="shared" si="7"/>
        <v>7569.6519000000008</v>
      </c>
      <c r="M71" s="10">
        <f t="shared" si="8"/>
        <v>71.111541176470581</v>
      </c>
      <c r="N71" s="10">
        <f t="shared" si="9"/>
        <v>7569.6406000000006</v>
      </c>
      <c r="O71" s="10">
        <f t="shared" si="10"/>
        <v>245.54059999999993</v>
      </c>
      <c r="P71" s="10">
        <f t="shared" si="11"/>
        <v>71.112870588235296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750</v>
      </c>
      <c r="F72" s="10">
        <v>544.33712000000003</v>
      </c>
      <c r="G72" s="10">
        <v>0</v>
      </c>
      <c r="H72" s="10">
        <v>544.33712000000003</v>
      </c>
      <c r="I72" s="10">
        <v>0</v>
      </c>
      <c r="J72" s="10">
        <v>0</v>
      </c>
      <c r="K72" s="10">
        <f t="shared" si="6"/>
        <v>205.66287999999997</v>
      </c>
      <c r="L72" s="10">
        <f t="shared" si="7"/>
        <v>5314.96288</v>
      </c>
      <c r="M72" s="10">
        <f t="shared" si="8"/>
        <v>72.578282666666667</v>
      </c>
      <c r="N72" s="10">
        <f t="shared" si="9"/>
        <v>5314.96288</v>
      </c>
      <c r="O72" s="10">
        <f t="shared" si="10"/>
        <v>205.66287999999997</v>
      </c>
      <c r="P72" s="10">
        <f t="shared" si="11"/>
        <v>72.578282666666667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50.932220000000001</v>
      </c>
      <c r="G73" s="10">
        <v>0</v>
      </c>
      <c r="H73" s="10">
        <v>50.932220000000001</v>
      </c>
      <c r="I73" s="10">
        <v>0</v>
      </c>
      <c r="J73" s="10">
        <v>0</v>
      </c>
      <c r="K73" s="10">
        <f t="shared" si="6"/>
        <v>-50.932220000000001</v>
      </c>
      <c r="L73" s="10">
        <f t="shared" si="7"/>
        <v>69.067779999999999</v>
      </c>
      <c r="M73" s="10">
        <f t="shared" si="8"/>
        <v>0</v>
      </c>
      <c r="N73" s="10">
        <f t="shared" si="9"/>
        <v>69.067779999999999</v>
      </c>
      <c r="O73" s="10">
        <f t="shared" si="10"/>
        <v>-50.932220000000001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0.64502999999999999</v>
      </c>
      <c r="G74" s="10">
        <v>0</v>
      </c>
      <c r="H74" s="10">
        <v>0.64502999999999999</v>
      </c>
      <c r="I74" s="10">
        <v>0</v>
      </c>
      <c r="J74" s="10">
        <v>0</v>
      </c>
      <c r="K74" s="10">
        <f t="shared" si="6"/>
        <v>-0.64502999999999999</v>
      </c>
      <c r="L74" s="10">
        <f t="shared" si="7"/>
        <v>41.25497</v>
      </c>
      <c r="M74" s="10">
        <f t="shared" si="8"/>
        <v>0</v>
      </c>
      <c r="N74" s="10">
        <f t="shared" si="9"/>
        <v>41.25497</v>
      </c>
      <c r="O74" s="10">
        <f t="shared" si="10"/>
        <v>-0.64502999999999999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0.53591999999999995</v>
      </c>
      <c r="G75" s="10">
        <v>0</v>
      </c>
      <c r="H75" s="10">
        <v>0.53591999999999995</v>
      </c>
      <c r="I75" s="10">
        <v>0</v>
      </c>
      <c r="J75" s="10">
        <v>0</v>
      </c>
      <c r="K75" s="10">
        <f t="shared" si="6"/>
        <v>-0.53591999999999995</v>
      </c>
      <c r="L75" s="10">
        <f t="shared" si="7"/>
        <v>33.764080000000007</v>
      </c>
      <c r="M75" s="10">
        <f t="shared" si="8"/>
        <v>0</v>
      </c>
      <c r="N75" s="10">
        <f t="shared" si="9"/>
        <v>33.764080000000007</v>
      </c>
      <c r="O75" s="10">
        <f t="shared" si="10"/>
        <v>-0.53591999999999995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411233.18799999997</v>
      </c>
      <c r="E76" s="7">
        <v>38276.501000000011</v>
      </c>
      <c r="F76" s="7">
        <v>51214.376529999994</v>
      </c>
      <c r="G76" s="7">
        <v>0</v>
      </c>
      <c r="H76" s="7">
        <v>51098.849389999996</v>
      </c>
      <c r="I76" s="7">
        <v>118.73557</v>
      </c>
      <c r="J76" s="7">
        <v>157.94918000000001</v>
      </c>
      <c r="K76" s="7">
        <f t="shared" si="6"/>
        <v>-12937.875529999983</v>
      </c>
      <c r="L76" s="7">
        <f t="shared" si="7"/>
        <v>360018.81146999996</v>
      </c>
      <c r="M76" s="7">
        <f t="shared" si="8"/>
        <v>133.80109255545585</v>
      </c>
      <c r="N76" s="7">
        <f t="shared" si="9"/>
        <v>360134.33860999998</v>
      </c>
      <c r="O76" s="7">
        <f t="shared" si="10"/>
        <v>-12822.348389999985</v>
      </c>
      <c r="P76" s="7">
        <f t="shared" si="11"/>
        <v>133.49926993065532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21284.600000000002</v>
      </c>
      <c r="F77" s="10">
        <v>32206.623460000003</v>
      </c>
      <c r="G77" s="10">
        <v>0</v>
      </c>
      <c r="H77" s="10">
        <v>32118.347239999999</v>
      </c>
      <c r="I77" s="10">
        <v>89.176220000000001</v>
      </c>
      <c r="J77" s="10">
        <v>129.25601</v>
      </c>
      <c r="K77" s="10">
        <f t="shared" si="6"/>
        <v>-10922.02346</v>
      </c>
      <c r="L77" s="10">
        <f t="shared" si="7"/>
        <v>232654.17653999999</v>
      </c>
      <c r="M77" s="10">
        <f t="shared" si="8"/>
        <v>151.31420585775629</v>
      </c>
      <c r="N77" s="10">
        <f t="shared" si="9"/>
        <v>232742.45275999999</v>
      </c>
      <c r="O77" s="10">
        <f t="shared" si="10"/>
        <v>-10833.747239999997</v>
      </c>
      <c r="P77" s="10">
        <f t="shared" si="11"/>
        <v>150.89946364977493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4682.5</v>
      </c>
      <c r="F78" s="10">
        <v>7028.0214900000001</v>
      </c>
      <c r="G78" s="10">
        <v>0</v>
      </c>
      <c r="H78" s="10">
        <v>7007.5840099999996</v>
      </c>
      <c r="I78" s="10">
        <v>20.437480000000001</v>
      </c>
      <c r="J78" s="10">
        <v>28.693169999999999</v>
      </c>
      <c r="K78" s="10">
        <f t="shared" si="6"/>
        <v>-2345.5214900000001</v>
      </c>
      <c r="L78" s="10">
        <f t="shared" si="7"/>
        <v>51241.578509999999</v>
      </c>
      <c r="M78" s="10">
        <f t="shared" si="8"/>
        <v>150.09122242391885</v>
      </c>
      <c r="N78" s="10">
        <f t="shared" si="9"/>
        <v>51262.01599</v>
      </c>
      <c r="O78" s="10">
        <f t="shared" si="10"/>
        <v>-2325.0840099999996</v>
      </c>
      <c r="P78" s="10">
        <f t="shared" si="11"/>
        <v>149.65475728777363</v>
      </c>
    </row>
    <row r="79" spans="1:16">
      <c r="A79" s="8" t="s">
        <v>26</v>
      </c>
      <c r="B79" s="9" t="s">
        <v>27</v>
      </c>
      <c r="C79" s="10">
        <v>2798.4</v>
      </c>
      <c r="D79" s="10">
        <v>2879.7530000000002</v>
      </c>
      <c r="E79" s="10">
        <v>222.20099999999999</v>
      </c>
      <c r="F79" s="10">
        <v>90.883350000000007</v>
      </c>
      <c r="G79" s="10">
        <v>0</v>
      </c>
      <c r="H79" s="10">
        <v>90.883350000000007</v>
      </c>
      <c r="I79" s="10">
        <v>0</v>
      </c>
      <c r="J79" s="10">
        <v>0</v>
      </c>
      <c r="K79" s="10">
        <f t="shared" si="6"/>
        <v>131.31764999999999</v>
      </c>
      <c r="L79" s="10">
        <f t="shared" si="7"/>
        <v>2788.8696500000001</v>
      </c>
      <c r="M79" s="10">
        <f t="shared" si="8"/>
        <v>40.901413584997371</v>
      </c>
      <c r="N79" s="10">
        <f t="shared" si="9"/>
        <v>2788.8696500000001</v>
      </c>
      <c r="O79" s="10">
        <f t="shared" si="10"/>
        <v>131.31764999999999</v>
      </c>
      <c r="P79" s="10">
        <f t="shared" si="11"/>
        <v>40.901413584997371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178.9</v>
      </c>
      <c r="M80" s="10">
        <f t="shared" si="8"/>
        <v>0</v>
      </c>
      <c r="N80" s="10">
        <f t="shared" si="9"/>
        <v>178.9</v>
      </c>
      <c r="O80" s="10">
        <f t="shared" si="10"/>
        <v>0</v>
      </c>
      <c r="P80" s="10">
        <f t="shared" si="11"/>
        <v>0</v>
      </c>
    </row>
    <row r="81" spans="1:16">
      <c r="A81" s="8" t="s">
        <v>74</v>
      </c>
      <c r="B81" s="9" t="s">
        <v>75</v>
      </c>
      <c r="C81" s="10">
        <v>29854.5</v>
      </c>
      <c r="D81" s="10">
        <v>30250</v>
      </c>
      <c r="E81" s="10">
        <v>3997.7000000000003</v>
      </c>
      <c r="F81" s="10">
        <v>2840.8105700000001</v>
      </c>
      <c r="G81" s="10">
        <v>0</v>
      </c>
      <c r="H81" s="10">
        <v>2840.8105700000001</v>
      </c>
      <c r="I81" s="10">
        <v>0</v>
      </c>
      <c r="J81" s="10">
        <v>0</v>
      </c>
      <c r="K81" s="10">
        <f t="shared" si="6"/>
        <v>1156.8894300000002</v>
      </c>
      <c r="L81" s="10">
        <f t="shared" si="7"/>
        <v>27409.189429999999</v>
      </c>
      <c r="M81" s="10">
        <f t="shared" si="8"/>
        <v>71.061124396528001</v>
      </c>
      <c r="N81" s="10">
        <f t="shared" si="9"/>
        <v>27409.189429999999</v>
      </c>
      <c r="O81" s="10">
        <f t="shared" si="10"/>
        <v>1156.8894300000002</v>
      </c>
      <c r="P81" s="10">
        <f t="shared" si="11"/>
        <v>71.061124396528001</v>
      </c>
    </row>
    <row r="82" spans="1:16">
      <c r="A82" s="8" t="s">
        <v>28</v>
      </c>
      <c r="B82" s="9" t="s">
        <v>29</v>
      </c>
      <c r="C82" s="10">
        <v>9749.5</v>
      </c>
      <c r="D82" s="10">
        <v>9739.5480000000007</v>
      </c>
      <c r="E82" s="10">
        <v>482.14800000000002</v>
      </c>
      <c r="F82" s="10">
        <v>580.02233999999999</v>
      </c>
      <c r="G82" s="10">
        <v>0</v>
      </c>
      <c r="H82" s="10">
        <v>580.02233999999999</v>
      </c>
      <c r="I82" s="10">
        <v>0</v>
      </c>
      <c r="J82" s="10">
        <v>0</v>
      </c>
      <c r="K82" s="10">
        <f t="shared" si="6"/>
        <v>-97.874339999999961</v>
      </c>
      <c r="L82" s="10">
        <f t="shared" si="7"/>
        <v>9159.5256600000012</v>
      </c>
      <c r="M82" s="10">
        <f t="shared" si="8"/>
        <v>120.29964658154756</v>
      </c>
      <c r="N82" s="10">
        <f t="shared" si="9"/>
        <v>9159.5256600000012</v>
      </c>
      <c r="O82" s="10">
        <f t="shared" si="10"/>
        <v>-97.874339999999961</v>
      </c>
      <c r="P82" s="10">
        <f t="shared" si="11"/>
        <v>120.29964658154756</v>
      </c>
    </row>
    <row r="83" spans="1:16">
      <c r="A83" s="8" t="s">
        <v>30</v>
      </c>
      <c r="B83" s="9" t="s">
        <v>31</v>
      </c>
      <c r="C83" s="10">
        <v>6.8</v>
      </c>
      <c r="D83" s="10">
        <v>27.6</v>
      </c>
      <c r="E83" s="10">
        <v>0.71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0.71</v>
      </c>
      <c r="L83" s="10">
        <f t="shared" si="7"/>
        <v>27.6</v>
      </c>
      <c r="M83" s="10">
        <f t="shared" si="8"/>
        <v>0</v>
      </c>
      <c r="N83" s="10">
        <f t="shared" si="9"/>
        <v>27.6</v>
      </c>
      <c r="O83" s="10">
        <f t="shared" si="10"/>
        <v>0.71</v>
      </c>
      <c r="P83" s="10">
        <f t="shared" si="11"/>
        <v>0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6767.442</v>
      </c>
      <c r="F84" s="10">
        <v>7226.8375100000003</v>
      </c>
      <c r="G84" s="10">
        <v>0</v>
      </c>
      <c r="H84" s="10">
        <v>7227.0783899999997</v>
      </c>
      <c r="I84" s="10">
        <v>0.57694000000000012</v>
      </c>
      <c r="J84" s="10">
        <v>0</v>
      </c>
      <c r="K84" s="10">
        <f t="shared" si="6"/>
        <v>-459.39551000000029</v>
      </c>
      <c r="L84" s="10">
        <f t="shared" si="7"/>
        <v>29081.962490000002</v>
      </c>
      <c r="M84" s="10">
        <f t="shared" si="8"/>
        <v>106.78831839268072</v>
      </c>
      <c r="N84" s="10">
        <f t="shared" si="9"/>
        <v>29081.721610000004</v>
      </c>
      <c r="O84" s="10">
        <f t="shared" si="10"/>
        <v>-459.63638999999966</v>
      </c>
      <c r="P84" s="10">
        <f t="shared" si="11"/>
        <v>106.79187778779632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79.8</v>
      </c>
      <c r="F85" s="10">
        <v>72.324640000000002</v>
      </c>
      <c r="G85" s="10">
        <v>0</v>
      </c>
      <c r="H85" s="10">
        <v>70.41452000000001</v>
      </c>
      <c r="I85" s="10">
        <v>2.27319</v>
      </c>
      <c r="J85" s="10">
        <v>0</v>
      </c>
      <c r="K85" s="10">
        <f t="shared" si="6"/>
        <v>7.4753599999999949</v>
      </c>
      <c r="L85" s="10">
        <f t="shared" si="7"/>
        <v>1091.87536</v>
      </c>
      <c r="M85" s="10">
        <f t="shared" si="8"/>
        <v>90.632380952380956</v>
      </c>
      <c r="N85" s="10">
        <f t="shared" si="9"/>
        <v>1093.78548</v>
      </c>
      <c r="O85" s="10">
        <f t="shared" si="10"/>
        <v>9.3854799999999869</v>
      </c>
      <c r="P85" s="10">
        <f t="shared" si="11"/>
        <v>88.238746867167933</v>
      </c>
    </row>
    <row r="86" spans="1:16">
      <c r="A86" s="8" t="s">
        <v>36</v>
      </c>
      <c r="B86" s="9" t="s">
        <v>37</v>
      </c>
      <c r="C86" s="10">
        <v>3136.5</v>
      </c>
      <c r="D86" s="10">
        <v>3136.5</v>
      </c>
      <c r="E86" s="10">
        <v>381.2</v>
      </c>
      <c r="F86" s="10">
        <v>922.37185999999997</v>
      </c>
      <c r="G86" s="10">
        <v>0</v>
      </c>
      <c r="H86" s="10">
        <v>917.3539300000001</v>
      </c>
      <c r="I86" s="10">
        <v>6.1454700000000004</v>
      </c>
      <c r="J86" s="10">
        <v>0</v>
      </c>
      <c r="K86" s="10">
        <f t="shared" si="6"/>
        <v>-541.17185999999992</v>
      </c>
      <c r="L86" s="10">
        <f t="shared" si="7"/>
        <v>2214.1281399999998</v>
      </c>
      <c r="M86" s="10">
        <f t="shared" si="8"/>
        <v>241.96533578174186</v>
      </c>
      <c r="N86" s="10">
        <f t="shared" si="9"/>
        <v>2219.1460699999998</v>
      </c>
      <c r="O86" s="10">
        <f t="shared" si="10"/>
        <v>-536.15393000000017</v>
      </c>
      <c r="P86" s="10">
        <f t="shared" si="11"/>
        <v>240.64898478488988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376.90000000000003</v>
      </c>
      <c r="F87" s="10">
        <v>244.59125</v>
      </c>
      <c r="G87" s="10">
        <v>0</v>
      </c>
      <c r="H87" s="10">
        <v>244.46498000000003</v>
      </c>
      <c r="I87" s="10">
        <v>0.12626999999999999</v>
      </c>
      <c r="J87" s="10">
        <v>0</v>
      </c>
      <c r="K87" s="10">
        <f t="shared" si="6"/>
        <v>132.30875000000003</v>
      </c>
      <c r="L87" s="10">
        <f t="shared" si="7"/>
        <v>3735.09575</v>
      </c>
      <c r="M87" s="10">
        <f t="shared" si="8"/>
        <v>64.895529318121518</v>
      </c>
      <c r="N87" s="10">
        <f t="shared" si="9"/>
        <v>3735.2220199999997</v>
      </c>
      <c r="O87" s="10">
        <f t="shared" si="10"/>
        <v>132.43502000000001</v>
      </c>
      <c r="P87" s="10">
        <f t="shared" si="11"/>
        <v>64.862027062881396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0</v>
      </c>
      <c r="F89" s="10">
        <v>1.8900600000000001</v>
      </c>
      <c r="G89" s="10">
        <v>0</v>
      </c>
      <c r="H89" s="10">
        <v>1.8900600000000001</v>
      </c>
      <c r="I89" s="10">
        <v>0</v>
      </c>
      <c r="J89" s="10">
        <v>0</v>
      </c>
      <c r="K89" s="10">
        <f t="shared" si="6"/>
        <v>-1.8900600000000001</v>
      </c>
      <c r="L89" s="10">
        <f t="shared" si="7"/>
        <v>51.909940000000006</v>
      </c>
      <c r="M89" s="10">
        <f t="shared" si="8"/>
        <v>0</v>
      </c>
      <c r="N89" s="10">
        <f t="shared" si="9"/>
        <v>51.909940000000006</v>
      </c>
      <c r="O89" s="10">
        <f t="shared" si="10"/>
        <v>-1.8900600000000001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1.3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1.3</v>
      </c>
      <c r="L90" s="10">
        <f t="shared" si="7"/>
        <v>17.75</v>
      </c>
      <c r="M90" s="10">
        <f t="shared" si="8"/>
        <v>0</v>
      </c>
      <c r="N90" s="10">
        <f t="shared" si="9"/>
        <v>17.75</v>
      </c>
      <c r="O90" s="10">
        <f t="shared" si="10"/>
        <v>1.3</v>
      </c>
      <c r="P90" s="10">
        <f t="shared" si="11"/>
        <v>0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0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282.50000000000006</v>
      </c>
      <c r="F92" s="7">
        <v>310.66586000000001</v>
      </c>
      <c r="G92" s="7">
        <v>0</v>
      </c>
      <c r="H92" s="7">
        <v>310.66586000000001</v>
      </c>
      <c r="I92" s="7">
        <v>0</v>
      </c>
      <c r="J92" s="7">
        <v>0</v>
      </c>
      <c r="K92" s="7">
        <f t="shared" si="6"/>
        <v>-28.165859999999952</v>
      </c>
      <c r="L92" s="7">
        <f t="shared" si="7"/>
        <v>2711.1081399999998</v>
      </c>
      <c r="M92" s="7">
        <f t="shared" si="8"/>
        <v>109.97021592920353</v>
      </c>
      <c r="N92" s="7">
        <f t="shared" si="9"/>
        <v>2711.1081399999998</v>
      </c>
      <c r="O92" s="7">
        <f t="shared" si="10"/>
        <v>-28.165859999999952</v>
      </c>
      <c r="P92" s="7">
        <f t="shared" si="11"/>
        <v>109.97021592920353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175.70000000000002</v>
      </c>
      <c r="F93" s="10">
        <v>252.5598</v>
      </c>
      <c r="G93" s="10">
        <v>0</v>
      </c>
      <c r="H93" s="10">
        <v>252.5598</v>
      </c>
      <c r="I93" s="10">
        <v>0</v>
      </c>
      <c r="J93" s="10">
        <v>0</v>
      </c>
      <c r="K93" s="10">
        <f t="shared" si="6"/>
        <v>-76.859799999999979</v>
      </c>
      <c r="L93" s="10">
        <f t="shared" si="7"/>
        <v>1830.8402000000001</v>
      </c>
      <c r="M93" s="10">
        <f t="shared" si="8"/>
        <v>143.74490608992599</v>
      </c>
      <c r="N93" s="10">
        <f t="shared" si="9"/>
        <v>1830.8402000000001</v>
      </c>
      <c r="O93" s="10">
        <f t="shared" si="10"/>
        <v>-76.859799999999979</v>
      </c>
      <c r="P93" s="10">
        <f t="shared" si="11"/>
        <v>143.74490608992599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38.700000000000003</v>
      </c>
      <c r="F94" s="10">
        <v>54.074269999999999</v>
      </c>
      <c r="G94" s="10">
        <v>0</v>
      </c>
      <c r="H94" s="10">
        <v>54.074269999999999</v>
      </c>
      <c r="I94" s="10">
        <v>0</v>
      </c>
      <c r="J94" s="10">
        <v>0</v>
      </c>
      <c r="K94" s="10">
        <f t="shared" si="6"/>
        <v>-15.374269999999996</v>
      </c>
      <c r="L94" s="10">
        <f t="shared" si="7"/>
        <v>404.32573000000002</v>
      </c>
      <c r="M94" s="10">
        <f t="shared" si="8"/>
        <v>139.72679586563305</v>
      </c>
      <c r="N94" s="10">
        <f t="shared" si="9"/>
        <v>404.32573000000002</v>
      </c>
      <c r="O94" s="10">
        <f t="shared" si="10"/>
        <v>-15.374269999999996</v>
      </c>
      <c r="P94" s="10">
        <f t="shared" si="11"/>
        <v>139.72679586563305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0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13.9</v>
      </c>
      <c r="F97" s="10">
        <v>1.50227</v>
      </c>
      <c r="G97" s="10">
        <v>0</v>
      </c>
      <c r="H97" s="10">
        <v>1.50227</v>
      </c>
      <c r="I97" s="10">
        <v>0</v>
      </c>
      <c r="J97" s="10">
        <v>0</v>
      </c>
      <c r="K97" s="10">
        <f t="shared" si="6"/>
        <v>12.397730000000001</v>
      </c>
      <c r="L97" s="10">
        <f t="shared" si="7"/>
        <v>131.99772999999999</v>
      </c>
      <c r="M97" s="10">
        <f t="shared" si="8"/>
        <v>10.807697841726618</v>
      </c>
      <c r="N97" s="10">
        <f t="shared" si="9"/>
        <v>131.99772999999999</v>
      </c>
      <c r="O97" s="10">
        <f t="shared" si="10"/>
        <v>12.397730000000001</v>
      </c>
      <c r="P97" s="10">
        <f t="shared" si="11"/>
        <v>10.807697841726618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0.1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0.1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1.8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1.8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1.8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52.300000000000004</v>
      </c>
      <c r="F100" s="10">
        <v>2.5295200000000002</v>
      </c>
      <c r="G100" s="10">
        <v>0</v>
      </c>
      <c r="H100" s="10">
        <v>2.5295200000000002</v>
      </c>
      <c r="I100" s="10">
        <v>0</v>
      </c>
      <c r="J100" s="10">
        <v>0</v>
      </c>
      <c r="K100" s="10">
        <f t="shared" si="6"/>
        <v>49.770480000000006</v>
      </c>
      <c r="L100" s="10">
        <f t="shared" si="7"/>
        <v>302.84448000000003</v>
      </c>
      <c r="M100" s="10">
        <f t="shared" si="8"/>
        <v>4.8365583173996178</v>
      </c>
      <c r="N100" s="10">
        <f t="shared" si="9"/>
        <v>302.84448000000003</v>
      </c>
      <c r="O100" s="10">
        <f t="shared" si="10"/>
        <v>49.770480000000006</v>
      </c>
      <c r="P100" s="10">
        <f t="shared" si="11"/>
        <v>4.8365583173996178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17711.2</v>
      </c>
      <c r="E103" s="7">
        <v>1772.0999999999997</v>
      </c>
      <c r="F103" s="7">
        <v>1290.34455</v>
      </c>
      <c r="G103" s="7">
        <v>0</v>
      </c>
      <c r="H103" s="7">
        <v>1876.8445199999999</v>
      </c>
      <c r="I103" s="7">
        <v>0</v>
      </c>
      <c r="J103" s="7">
        <v>0</v>
      </c>
      <c r="K103" s="7">
        <f t="shared" si="6"/>
        <v>481.75544999999966</v>
      </c>
      <c r="L103" s="7">
        <f t="shared" si="7"/>
        <v>16420.855449999999</v>
      </c>
      <c r="M103" s="7">
        <f t="shared" si="8"/>
        <v>72.814432029795171</v>
      </c>
      <c r="N103" s="7">
        <f t="shared" si="9"/>
        <v>15834.35548</v>
      </c>
      <c r="O103" s="7">
        <f t="shared" si="10"/>
        <v>-104.74452000000019</v>
      </c>
      <c r="P103" s="7">
        <f t="shared" si="11"/>
        <v>105.91075672930424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10783.800000000001</v>
      </c>
      <c r="E104" s="10">
        <v>876.2</v>
      </c>
      <c r="F104" s="10">
        <v>841.45693000000006</v>
      </c>
      <c r="G104" s="10">
        <v>0</v>
      </c>
      <c r="H104" s="10">
        <v>1319.5130200000001</v>
      </c>
      <c r="I104" s="10">
        <v>0</v>
      </c>
      <c r="J104" s="10">
        <v>0</v>
      </c>
      <c r="K104" s="10">
        <f t="shared" si="6"/>
        <v>34.743069999999989</v>
      </c>
      <c r="L104" s="10">
        <f t="shared" si="7"/>
        <v>9942.3430700000008</v>
      </c>
      <c r="M104" s="10">
        <f t="shared" si="8"/>
        <v>96.034801415202011</v>
      </c>
      <c r="N104" s="10">
        <f t="shared" si="9"/>
        <v>9464.2869800000008</v>
      </c>
      <c r="O104" s="10">
        <f t="shared" si="10"/>
        <v>-443.31302000000005</v>
      </c>
      <c r="P104" s="10">
        <f t="shared" si="11"/>
        <v>150.59495777219814</v>
      </c>
    </row>
    <row r="105" spans="1:16">
      <c r="A105" s="8" t="s">
        <v>24</v>
      </c>
      <c r="B105" s="9" t="s">
        <v>25</v>
      </c>
      <c r="C105" s="10">
        <v>2372.4</v>
      </c>
      <c r="D105" s="10">
        <v>2372.4</v>
      </c>
      <c r="E105" s="10">
        <v>192.8</v>
      </c>
      <c r="F105" s="10">
        <v>188.62695000000002</v>
      </c>
      <c r="G105" s="10">
        <v>0</v>
      </c>
      <c r="H105" s="10">
        <v>297.07083</v>
      </c>
      <c r="I105" s="10">
        <v>0</v>
      </c>
      <c r="J105" s="10">
        <v>0</v>
      </c>
      <c r="K105" s="10">
        <f t="shared" si="6"/>
        <v>4.1730499999999893</v>
      </c>
      <c r="L105" s="10">
        <f t="shared" si="7"/>
        <v>2183.7730500000002</v>
      </c>
      <c r="M105" s="10">
        <f t="shared" si="8"/>
        <v>97.835554979253118</v>
      </c>
      <c r="N105" s="10">
        <f t="shared" si="9"/>
        <v>2075.32917</v>
      </c>
      <c r="O105" s="10">
        <f t="shared" si="10"/>
        <v>-104.27082999999999</v>
      </c>
      <c r="P105" s="10">
        <f t="shared" si="11"/>
        <v>154.08238070539417</v>
      </c>
    </row>
    <row r="106" spans="1:16">
      <c r="A106" s="8" t="s">
        <v>26</v>
      </c>
      <c r="B106" s="9" t="s">
        <v>27</v>
      </c>
      <c r="C106" s="10">
        <v>898.1</v>
      </c>
      <c r="D106" s="10">
        <v>948.1</v>
      </c>
      <c r="E106" s="10">
        <v>151.6</v>
      </c>
      <c r="F106" s="10">
        <v>81.145820000000015</v>
      </c>
      <c r="G106" s="10">
        <v>0</v>
      </c>
      <c r="H106" s="10">
        <v>81.145820000000015</v>
      </c>
      <c r="I106" s="10">
        <v>0</v>
      </c>
      <c r="J106" s="10">
        <v>0</v>
      </c>
      <c r="K106" s="10">
        <f t="shared" si="6"/>
        <v>70.45417999999998</v>
      </c>
      <c r="L106" s="10">
        <f t="shared" si="7"/>
        <v>866.95417999999995</v>
      </c>
      <c r="M106" s="10">
        <f t="shared" si="8"/>
        <v>53.526266490765181</v>
      </c>
      <c r="N106" s="10">
        <f t="shared" si="9"/>
        <v>866.95417999999995</v>
      </c>
      <c r="O106" s="10">
        <f t="shared" si="10"/>
        <v>70.45417999999998</v>
      </c>
      <c r="P106" s="10">
        <f t="shared" si="11"/>
        <v>53.526266490765181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0.8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0.8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0.8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1783.9</v>
      </c>
      <c r="E108" s="10">
        <v>240.20000000000002</v>
      </c>
      <c r="F108" s="10">
        <v>5.9558299999999997</v>
      </c>
      <c r="G108" s="10">
        <v>0</v>
      </c>
      <c r="H108" s="10">
        <v>5.9558299999999997</v>
      </c>
      <c r="I108" s="10">
        <v>0</v>
      </c>
      <c r="J108" s="10">
        <v>0</v>
      </c>
      <c r="K108" s="10">
        <f t="shared" si="6"/>
        <v>234.24417000000003</v>
      </c>
      <c r="L108" s="10">
        <f t="shared" si="7"/>
        <v>1777.94417</v>
      </c>
      <c r="M108" s="10">
        <f t="shared" si="8"/>
        <v>2.4795295587010822</v>
      </c>
      <c r="N108" s="10">
        <f t="shared" si="9"/>
        <v>1777.94417</v>
      </c>
      <c r="O108" s="10">
        <f t="shared" si="10"/>
        <v>234.24417000000003</v>
      </c>
      <c r="P108" s="10">
        <f t="shared" si="11"/>
        <v>2.4795295587010822</v>
      </c>
    </row>
    <row r="109" spans="1:16">
      <c r="A109" s="8" t="s">
        <v>30</v>
      </c>
      <c r="B109" s="9" t="s">
        <v>31</v>
      </c>
      <c r="C109" s="10">
        <v>183.5</v>
      </c>
      <c r="D109" s="10">
        <v>183.5</v>
      </c>
      <c r="E109" s="10">
        <v>27.1</v>
      </c>
      <c r="F109" s="10">
        <v>10.363329999999999</v>
      </c>
      <c r="G109" s="10">
        <v>0</v>
      </c>
      <c r="H109" s="10">
        <v>10.363329999999999</v>
      </c>
      <c r="I109" s="10">
        <v>0</v>
      </c>
      <c r="J109" s="10">
        <v>0</v>
      </c>
      <c r="K109" s="10">
        <f t="shared" si="6"/>
        <v>16.736670000000004</v>
      </c>
      <c r="L109" s="10">
        <f t="shared" si="7"/>
        <v>173.13667000000001</v>
      </c>
      <c r="M109" s="10">
        <f t="shared" si="8"/>
        <v>38.241070110701102</v>
      </c>
      <c r="N109" s="10">
        <f t="shared" si="9"/>
        <v>173.13667000000001</v>
      </c>
      <c r="O109" s="10">
        <f t="shared" si="10"/>
        <v>16.736670000000004</v>
      </c>
      <c r="P109" s="10">
        <f t="shared" si="11"/>
        <v>38.241070110701102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245.1</v>
      </c>
      <c r="F110" s="10">
        <v>127.82563</v>
      </c>
      <c r="G110" s="10">
        <v>0</v>
      </c>
      <c r="H110" s="10">
        <v>127.82563</v>
      </c>
      <c r="I110" s="10">
        <v>0</v>
      </c>
      <c r="J110" s="10">
        <v>0</v>
      </c>
      <c r="K110" s="10">
        <f t="shared" si="6"/>
        <v>117.27436999999999</v>
      </c>
      <c r="L110" s="10">
        <f t="shared" si="7"/>
        <v>1189.37437</v>
      </c>
      <c r="M110" s="10">
        <f t="shared" si="8"/>
        <v>52.152439820481447</v>
      </c>
      <c r="N110" s="10">
        <f t="shared" si="9"/>
        <v>1189.37437</v>
      </c>
      <c r="O110" s="10">
        <f t="shared" si="10"/>
        <v>117.27436999999999</v>
      </c>
      <c r="P110" s="10">
        <f t="shared" si="11"/>
        <v>52.152439820481447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3.5</v>
      </c>
      <c r="F111" s="10">
        <v>1.8919700000000002</v>
      </c>
      <c r="G111" s="10">
        <v>0</v>
      </c>
      <c r="H111" s="10">
        <v>1.8919700000000002</v>
      </c>
      <c r="I111" s="10">
        <v>0</v>
      </c>
      <c r="J111" s="10">
        <v>0</v>
      </c>
      <c r="K111" s="10">
        <f t="shared" si="6"/>
        <v>1.6080299999999998</v>
      </c>
      <c r="L111" s="10">
        <f t="shared" si="7"/>
        <v>39.308030000000002</v>
      </c>
      <c r="M111" s="10">
        <f t="shared" si="8"/>
        <v>54.056285714285721</v>
      </c>
      <c r="N111" s="10">
        <f t="shared" si="9"/>
        <v>39.308030000000002</v>
      </c>
      <c r="O111" s="10">
        <f t="shared" si="10"/>
        <v>1.6080299999999998</v>
      </c>
      <c r="P111" s="10">
        <f t="shared" si="11"/>
        <v>54.056285714285721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20.100000000000001</v>
      </c>
      <c r="F112" s="10">
        <v>20.791830000000001</v>
      </c>
      <c r="G112" s="10">
        <v>0</v>
      </c>
      <c r="H112" s="10">
        <v>20.791830000000001</v>
      </c>
      <c r="I112" s="10">
        <v>0</v>
      </c>
      <c r="J112" s="10">
        <v>0</v>
      </c>
      <c r="K112" s="10">
        <f t="shared" si="6"/>
        <v>-0.6918299999999995</v>
      </c>
      <c r="L112" s="10">
        <f t="shared" si="7"/>
        <v>142.00817000000001</v>
      </c>
      <c r="M112" s="10">
        <f t="shared" si="8"/>
        <v>103.44194029850746</v>
      </c>
      <c r="N112" s="10">
        <f t="shared" si="9"/>
        <v>142.00817000000001</v>
      </c>
      <c r="O112" s="10">
        <f t="shared" si="10"/>
        <v>-0.6918299999999995</v>
      </c>
      <c r="P112" s="10">
        <f t="shared" si="11"/>
        <v>103.44194029850746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14.700000000000001</v>
      </c>
      <c r="F113" s="10">
        <v>12.28626</v>
      </c>
      <c r="G113" s="10">
        <v>0</v>
      </c>
      <c r="H113" s="10">
        <v>12.28626</v>
      </c>
      <c r="I113" s="10">
        <v>0</v>
      </c>
      <c r="J113" s="10">
        <v>0</v>
      </c>
      <c r="K113" s="10">
        <f t="shared" si="6"/>
        <v>2.4137400000000007</v>
      </c>
      <c r="L113" s="10">
        <f t="shared" si="7"/>
        <v>94.713740000000001</v>
      </c>
      <c r="M113" s="10">
        <f t="shared" si="8"/>
        <v>83.58</v>
      </c>
      <c r="N113" s="10">
        <f t="shared" si="9"/>
        <v>94.713740000000001</v>
      </c>
      <c r="O113" s="10">
        <f t="shared" si="10"/>
        <v>2.4137400000000007</v>
      </c>
      <c r="P113" s="10">
        <f t="shared" si="11"/>
        <v>83.58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39967.561999999998</v>
      </c>
      <c r="E116" s="7">
        <v>4675.3</v>
      </c>
      <c r="F116" s="7">
        <v>8285.8206800000007</v>
      </c>
      <c r="G116" s="7">
        <v>0</v>
      </c>
      <c r="H116" s="7">
        <v>8285.8206800000007</v>
      </c>
      <c r="I116" s="7">
        <v>0</v>
      </c>
      <c r="J116" s="7">
        <v>0</v>
      </c>
      <c r="K116" s="7">
        <f t="shared" si="6"/>
        <v>-3610.5206800000005</v>
      </c>
      <c r="L116" s="7">
        <f t="shared" si="7"/>
        <v>31681.741319999997</v>
      </c>
      <c r="M116" s="7">
        <f t="shared" si="8"/>
        <v>177.22543323423096</v>
      </c>
      <c r="N116" s="7">
        <f t="shared" si="9"/>
        <v>31681.741319999997</v>
      </c>
      <c r="O116" s="7">
        <f t="shared" si="10"/>
        <v>-3610.5206800000005</v>
      </c>
      <c r="P116" s="7">
        <f t="shared" si="11"/>
        <v>177.22543323423096</v>
      </c>
    </row>
    <row r="117" spans="1:16">
      <c r="A117" s="8" t="s">
        <v>22</v>
      </c>
      <c r="B117" s="9" t="s">
        <v>23</v>
      </c>
      <c r="C117" s="10">
        <v>16260.9</v>
      </c>
      <c r="D117" s="10">
        <v>25769.7</v>
      </c>
      <c r="E117" s="10">
        <v>2168.8000000000002</v>
      </c>
      <c r="F117" s="10">
        <v>3459.2079500000004</v>
      </c>
      <c r="G117" s="10">
        <v>0</v>
      </c>
      <c r="H117" s="10">
        <v>3459.2079500000004</v>
      </c>
      <c r="I117" s="10">
        <v>0</v>
      </c>
      <c r="J117" s="10">
        <v>0</v>
      </c>
      <c r="K117" s="10">
        <f t="shared" si="6"/>
        <v>-1290.4079500000003</v>
      </c>
      <c r="L117" s="10">
        <f t="shared" si="7"/>
        <v>22310.492050000001</v>
      </c>
      <c r="M117" s="10">
        <f t="shared" si="8"/>
        <v>159.49870665805977</v>
      </c>
      <c r="N117" s="10">
        <f t="shared" si="9"/>
        <v>22310.492050000001</v>
      </c>
      <c r="O117" s="10">
        <f t="shared" si="10"/>
        <v>-1290.4079500000003</v>
      </c>
      <c r="P117" s="10">
        <f t="shared" si="11"/>
        <v>159.49870665805977</v>
      </c>
    </row>
    <row r="118" spans="1:16">
      <c r="A118" s="8" t="s">
        <v>24</v>
      </c>
      <c r="B118" s="9" t="s">
        <v>25</v>
      </c>
      <c r="C118" s="10">
        <v>3577.4</v>
      </c>
      <c r="D118" s="10">
        <v>5669.2</v>
      </c>
      <c r="E118" s="10">
        <v>477</v>
      </c>
      <c r="F118" s="10">
        <v>764.22550999999999</v>
      </c>
      <c r="G118" s="10">
        <v>0</v>
      </c>
      <c r="H118" s="10">
        <v>764.22550999999999</v>
      </c>
      <c r="I118" s="10">
        <v>0</v>
      </c>
      <c r="J118" s="10">
        <v>0</v>
      </c>
      <c r="K118" s="10">
        <f t="shared" si="6"/>
        <v>-287.22550999999999</v>
      </c>
      <c r="L118" s="10">
        <f t="shared" si="7"/>
        <v>4904.9744899999996</v>
      </c>
      <c r="M118" s="10">
        <f t="shared" si="8"/>
        <v>160.21499161425575</v>
      </c>
      <c r="N118" s="10">
        <f t="shared" si="9"/>
        <v>4904.9744899999996</v>
      </c>
      <c r="O118" s="10">
        <f t="shared" si="10"/>
        <v>-287.22550999999999</v>
      </c>
      <c r="P118" s="10">
        <f t="shared" si="11"/>
        <v>160.21499161425575</v>
      </c>
    </row>
    <row r="119" spans="1:16">
      <c r="A119" s="8" t="s">
        <v>26</v>
      </c>
      <c r="B119" s="9" t="s">
        <v>27</v>
      </c>
      <c r="C119" s="10">
        <v>0</v>
      </c>
      <c r="D119" s="10">
        <v>10</v>
      </c>
      <c r="E119" s="10">
        <v>4</v>
      </c>
      <c r="F119" s="10">
        <v>7.18</v>
      </c>
      <c r="G119" s="10">
        <v>0</v>
      </c>
      <c r="H119" s="10">
        <v>7.18</v>
      </c>
      <c r="I119" s="10">
        <v>0</v>
      </c>
      <c r="J119" s="10">
        <v>0</v>
      </c>
      <c r="K119" s="10">
        <f t="shared" si="6"/>
        <v>-3.1799999999999997</v>
      </c>
      <c r="L119" s="10">
        <f t="shared" si="7"/>
        <v>2.8200000000000003</v>
      </c>
      <c r="M119" s="10">
        <f t="shared" si="8"/>
        <v>179.5</v>
      </c>
      <c r="N119" s="10">
        <f t="shared" si="9"/>
        <v>2.8200000000000003</v>
      </c>
      <c r="O119" s="10">
        <f t="shared" si="10"/>
        <v>-3.1799999999999997</v>
      </c>
      <c r="P119" s="10">
        <f t="shared" si="11"/>
        <v>179.5</v>
      </c>
    </row>
    <row r="120" spans="1:16">
      <c r="A120" s="8" t="s">
        <v>74</v>
      </c>
      <c r="B120" s="9" t="s">
        <v>75</v>
      </c>
      <c r="C120" s="10">
        <v>0</v>
      </c>
      <c r="D120" s="10">
        <v>670</v>
      </c>
      <c r="E120" s="10">
        <v>220</v>
      </c>
      <c r="F120" s="10">
        <v>267.94802000000004</v>
      </c>
      <c r="G120" s="10">
        <v>0</v>
      </c>
      <c r="H120" s="10">
        <v>267.94802000000004</v>
      </c>
      <c r="I120" s="10">
        <v>0</v>
      </c>
      <c r="J120" s="10">
        <v>0</v>
      </c>
      <c r="K120" s="10">
        <f t="shared" si="6"/>
        <v>-47.948020000000042</v>
      </c>
      <c r="L120" s="10">
        <f t="shared" si="7"/>
        <v>402.05197999999996</v>
      </c>
      <c r="M120" s="10">
        <f t="shared" si="8"/>
        <v>121.79455454545456</v>
      </c>
      <c r="N120" s="10">
        <f t="shared" si="9"/>
        <v>402.05197999999996</v>
      </c>
      <c r="O120" s="10">
        <f t="shared" si="10"/>
        <v>-47.948020000000042</v>
      </c>
      <c r="P120" s="10">
        <f t="shared" si="11"/>
        <v>121.79455454545456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8</v>
      </c>
      <c r="F121" s="10">
        <v>8.6284500000000008</v>
      </c>
      <c r="G121" s="10">
        <v>0</v>
      </c>
      <c r="H121" s="10">
        <v>8.6284500000000008</v>
      </c>
      <c r="I121" s="10">
        <v>0</v>
      </c>
      <c r="J121" s="10">
        <v>0</v>
      </c>
      <c r="K121" s="10">
        <f t="shared" si="6"/>
        <v>-0.62845000000000084</v>
      </c>
      <c r="L121" s="10">
        <f t="shared" si="7"/>
        <v>138.63355000000001</v>
      </c>
      <c r="M121" s="10">
        <f t="shared" si="8"/>
        <v>107.855625</v>
      </c>
      <c r="N121" s="10">
        <f t="shared" si="9"/>
        <v>138.63355000000001</v>
      </c>
      <c r="O121" s="10">
        <f t="shared" si="10"/>
        <v>-0.62845000000000084</v>
      </c>
      <c r="P121" s="10">
        <f t="shared" si="11"/>
        <v>107.855625</v>
      </c>
    </row>
    <row r="122" spans="1:16">
      <c r="A122" s="8" t="s">
        <v>32</v>
      </c>
      <c r="B122" s="9" t="s">
        <v>33</v>
      </c>
      <c r="C122" s="10">
        <v>0</v>
      </c>
      <c r="D122" s="10">
        <v>3517</v>
      </c>
      <c r="E122" s="10">
        <v>716.80000000000007</v>
      </c>
      <c r="F122" s="10">
        <v>2037.4807000000001</v>
      </c>
      <c r="G122" s="10">
        <v>0</v>
      </c>
      <c r="H122" s="10">
        <v>2037.4807000000001</v>
      </c>
      <c r="I122" s="10">
        <v>0</v>
      </c>
      <c r="J122" s="10">
        <v>0</v>
      </c>
      <c r="K122" s="10">
        <f t="shared" si="6"/>
        <v>-1320.6806999999999</v>
      </c>
      <c r="L122" s="10">
        <f t="shared" si="7"/>
        <v>1479.5192999999999</v>
      </c>
      <c r="M122" s="10">
        <f t="shared" si="8"/>
        <v>284.24674944196425</v>
      </c>
      <c r="N122" s="10">
        <f t="shared" si="9"/>
        <v>1479.5192999999999</v>
      </c>
      <c r="O122" s="10">
        <f t="shared" si="10"/>
        <v>-1320.6806999999999</v>
      </c>
      <c r="P122" s="10">
        <f t="shared" si="11"/>
        <v>284.24674944196425</v>
      </c>
    </row>
    <row r="123" spans="1:16">
      <c r="A123" s="8" t="s">
        <v>34</v>
      </c>
      <c r="B123" s="9" t="s">
        <v>35</v>
      </c>
      <c r="C123" s="10">
        <v>0</v>
      </c>
      <c r="D123" s="10">
        <v>103.9</v>
      </c>
      <c r="E123" s="10">
        <v>50.7</v>
      </c>
      <c r="F123" s="10">
        <v>42.036470000000001</v>
      </c>
      <c r="G123" s="10">
        <v>0</v>
      </c>
      <c r="H123" s="10">
        <v>42.036470000000001</v>
      </c>
      <c r="I123" s="10">
        <v>0</v>
      </c>
      <c r="J123" s="10">
        <v>0</v>
      </c>
      <c r="K123" s="10">
        <f t="shared" si="6"/>
        <v>8.6635300000000015</v>
      </c>
      <c r="L123" s="10">
        <f t="shared" si="7"/>
        <v>61.863530000000004</v>
      </c>
      <c r="M123" s="10">
        <f t="shared" si="8"/>
        <v>82.912169625246548</v>
      </c>
      <c r="N123" s="10">
        <f t="shared" si="9"/>
        <v>61.863530000000004</v>
      </c>
      <c r="O123" s="10">
        <f t="shared" si="10"/>
        <v>8.6635300000000015</v>
      </c>
      <c r="P123" s="10">
        <f t="shared" si="11"/>
        <v>82.912169625246548</v>
      </c>
    </row>
    <row r="124" spans="1:16">
      <c r="A124" s="8" t="s">
        <v>36</v>
      </c>
      <c r="B124" s="9" t="s">
        <v>37</v>
      </c>
      <c r="C124" s="10">
        <v>0</v>
      </c>
      <c r="D124" s="10">
        <v>715</v>
      </c>
      <c r="E124" s="10">
        <v>215</v>
      </c>
      <c r="F124" s="10">
        <v>363.44851</v>
      </c>
      <c r="G124" s="10">
        <v>0</v>
      </c>
      <c r="H124" s="10">
        <v>363.44851</v>
      </c>
      <c r="I124" s="10">
        <v>0</v>
      </c>
      <c r="J124" s="10">
        <v>0</v>
      </c>
      <c r="K124" s="10">
        <f t="shared" si="6"/>
        <v>-148.44851</v>
      </c>
      <c r="L124" s="10">
        <f t="shared" si="7"/>
        <v>351.55149</v>
      </c>
      <c r="M124" s="10">
        <f t="shared" si="8"/>
        <v>169.04581860465115</v>
      </c>
      <c r="N124" s="10">
        <f t="shared" si="9"/>
        <v>351.55149</v>
      </c>
      <c r="O124" s="10">
        <f t="shared" si="10"/>
        <v>-148.44851</v>
      </c>
      <c r="P124" s="10">
        <f t="shared" si="11"/>
        <v>169.04581860465115</v>
      </c>
    </row>
    <row r="125" spans="1:16">
      <c r="A125" s="8" t="s">
        <v>38</v>
      </c>
      <c r="B125" s="9" t="s">
        <v>39</v>
      </c>
      <c r="C125" s="10">
        <v>0</v>
      </c>
      <c r="D125" s="10">
        <v>0.5</v>
      </c>
      <c r="E125" s="10">
        <v>0</v>
      </c>
      <c r="F125" s="10">
        <v>9.3290000000000012E-2</v>
      </c>
      <c r="G125" s="10">
        <v>0</v>
      </c>
      <c r="H125" s="10">
        <v>9.3290000000000012E-2</v>
      </c>
      <c r="I125" s="10">
        <v>0</v>
      </c>
      <c r="J125" s="10">
        <v>0</v>
      </c>
      <c r="K125" s="10">
        <f t="shared" si="6"/>
        <v>-9.3290000000000012E-2</v>
      </c>
      <c r="L125" s="10">
        <f t="shared" si="7"/>
        <v>0.40671000000000002</v>
      </c>
      <c r="M125" s="10">
        <f t="shared" si="8"/>
        <v>0</v>
      </c>
      <c r="N125" s="10">
        <f t="shared" si="9"/>
        <v>0.40671000000000002</v>
      </c>
      <c r="O125" s="10">
        <f t="shared" si="10"/>
        <v>-9.3290000000000012E-2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3250</v>
      </c>
      <c r="E126" s="10">
        <v>750</v>
      </c>
      <c r="F126" s="10">
        <v>1247.57178</v>
      </c>
      <c r="G126" s="10">
        <v>0</v>
      </c>
      <c r="H126" s="10">
        <v>1247.57178</v>
      </c>
      <c r="I126" s="10">
        <v>0</v>
      </c>
      <c r="J126" s="10">
        <v>0</v>
      </c>
      <c r="K126" s="10">
        <f t="shared" si="6"/>
        <v>-497.57177999999999</v>
      </c>
      <c r="L126" s="10">
        <f t="shared" si="7"/>
        <v>2002.42822</v>
      </c>
      <c r="M126" s="10">
        <f t="shared" si="8"/>
        <v>166.342904</v>
      </c>
      <c r="N126" s="10">
        <f t="shared" si="9"/>
        <v>2002.42822</v>
      </c>
      <c r="O126" s="10">
        <f t="shared" si="10"/>
        <v>-497.57177999999999</v>
      </c>
      <c r="P126" s="10">
        <f t="shared" si="11"/>
        <v>166.342904</v>
      </c>
    </row>
    <row r="127" spans="1:16">
      <c r="A127" s="8" t="s">
        <v>64</v>
      </c>
      <c r="B127" s="9" t="s">
        <v>65</v>
      </c>
      <c r="C127" s="10">
        <v>0</v>
      </c>
      <c r="D127" s="10">
        <v>115</v>
      </c>
      <c r="E127" s="10">
        <v>65</v>
      </c>
      <c r="F127" s="10">
        <v>88</v>
      </c>
      <c r="G127" s="10">
        <v>0</v>
      </c>
      <c r="H127" s="10">
        <v>88</v>
      </c>
      <c r="I127" s="10">
        <v>0</v>
      </c>
      <c r="J127" s="10">
        <v>0</v>
      </c>
      <c r="K127" s="10">
        <f t="shared" si="6"/>
        <v>-23</v>
      </c>
      <c r="L127" s="10">
        <f t="shared" si="7"/>
        <v>27</v>
      </c>
      <c r="M127" s="10">
        <f t="shared" si="8"/>
        <v>135.38461538461539</v>
      </c>
      <c r="N127" s="10">
        <f t="shared" si="9"/>
        <v>27</v>
      </c>
      <c r="O127" s="10">
        <f t="shared" si="10"/>
        <v>-23</v>
      </c>
      <c r="P127" s="10">
        <f t="shared" si="11"/>
        <v>135.38461538461539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4003.1</v>
      </c>
      <c r="E128" s="7">
        <v>352.6</v>
      </c>
      <c r="F128" s="7">
        <v>305.60399999999998</v>
      </c>
      <c r="G128" s="7">
        <v>0</v>
      </c>
      <c r="H128" s="7">
        <v>439.09638999999999</v>
      </c>
      <c r="I128" s="7">
        <v>0</v>
      </c>
      <c r="J128" s="7">
        <v>0</v>
      </c>
      <c r="K128" s="7">
        <f t="shared" si="6"/>
        <v>46.996000000000038</v>
      </c>
      <c r="L128" s="7">
        <f t="shared" si="7"/>
        <v>3697.4960000000001</v>
      </c>
      <c r="M128" s="7">
        <f t="shared" si="8"/>
        <v>86.671582529778775</v>
      </c>
      <c r="N128" s="7">
        <f t="shared" si="9"/>
        <v>3564.0036099999998</v>
      </c>
      <c r="O128" s="7">
        <f t="shared" si="10"/>
        <v>-86.496389999999963</v>
      </c>
      <c r="P128" s="7">
        <f t="shared" si="11"/>
        <v>124.53102382302892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2831.7000000000003</v>
      </c>
      <c r="E129" s="10">
        <v>230</v>
      </c>
      <c r="F129" s="10">
        <v>213.05497</v>
      </c>
      <c r="G129" s="10">
        <v>0</v>
      </c>
      <c r="H129" s="10">
        <v>324.54831999999999</v>
      </c>
      <c r="I129" s="10">
        <v>0</v>
      </c>
      <c r="J129" s="10">
        <v>0</v>
      </c>
      <c r="K129" s="10">
        <f t="shared" si="6"/>
        <v>16.945030000000003</v>
      </c>
      <c r="L129" s="10">
        <f t="shared" si="7"/>
        <v>2618.6450300000001</v>
      </c>
      <c r="M129" s="10">
        <f t="shared" si="8"/>
        <v>92.632595652173904</v>
      </c>
      <c r="N129" s="10">
        <f t="shared" si="9"/>
        <v>2507.1516800000004</v>
      </c>
      <c r="O129" s="10">
        <f t="shared" si="10"/>
        <v>-94.54831999999999</v>
      </c>
      <c r="P129" s="10">
        <f t="shared" si="11"/>
        <v>141.1079652173913</v>
      </c>
    </row>
    <row r="130" spans="1:16">
      <c r="A130" s="8" t="s">
        <v>24</v>
      </c>
      <c r="B130" s="9" t="s">
        <v>25</v>
      </c>
      <c r="C130" s="10">
        <v>623</v>
      </c>
      <c r="D130" s="10">
        <v>623</v>
      </c>
      <c r="E130" s="10">
        <v>50.6</v>
      </c>
      <c r="F130" s="10">
        <v>44.675249999999998</v>
      </c>
      <c r="G130" s="10">
        <v>0</v>
      </c>
      <c r="H130" s="10">
        <v>66.674289999999999</v>
      </c>
      <c r="I130" s="10">
        <v>0</v>
      </c>
      <c r="J130" s="10">
        <v>0</v>
      </c>
      <c r="K130" s="10">
        <f t="shared" si="6"/>
        <v>5.9247500000000031</v>
      </c>
      <c r="L130" s="10">
        <f t="shared" si="7"/>
        <v>578.32474999999999</v>
      </c>
      <c r="M130" s="10">
        <f t="shared" si="8"/>
        <v>88.291007905138329</v>
      </c>
      <c r="N130" s="10">
        <f t="shared" si="9"/>
        <v>556.32570999999996</v>
      </c>
      <c r="O130" s="10">
        <f t="shared" si="10"/>
        <v>-16.074289999999998</v>
      </c>
      <c r="P130" s="10">
        <f t="shared" si="11"/>
        <v>131.76737154150197</v>
      </c>
    </row>
    <row r="131" spans="1:16">
      <c r="A131" s="8" t="s">
        <v>26</v>
      </c>
      <c r="B131" s="9" t="s">
        <v>27</v>
      </c>
      <c r="C131" s="10">
        <v>71.2</v>
      </c>
      <c r="D131" s="10">
        <v>71.2</v>
      </c>
      <c r="E131" s="10">
        <v>3</v>
      </c>
      <c r="F131" s="10">
        <v>5</v>
      </c>
      <c r="G131" s="10">
        <v>0</v>
      </c>
      <c r="H131" s="10">
        <v>5</v>
      </c>
      <c r="I131" s="10">
        <v>0</v>
      </c>
      <c r="J131" s="10">
        <v>0</v>
      </c>
      <c r="K131" s="10">
        <f t="shared" si="6"/>
        <v>-2</v>
      </c>
      <c r="L131" s="10">
        <f t="shared" si="7"/>
        <v>66.2</v>
      </c>
      <c r="M131" s="10">
        <f t="shared" si="8"/>
        <v>166.66666666666669</v>
      </c>
      <c r="N131" s="10">
        <f t="shared" si="9"/>
        <v>66.2</v>
      </c>
      <c r="O131" s="10">
        <f t="shared" si="10"/>
        <v>-2</v>
      </c>
      <c r="P131" s="10">
        <f t="shared" si="11"/>
        <v>166.66666666666669</v>
      </c>
    </row>
    <row r="132" spans="1:16">
      <c r="A132" s="8" t="s">
        <v>28</v>
      </c>
      <c r="B132" s="9" t="s">
        <v>29</v>
      </c>
      <c r="C132" s="10">
        <v>96</v>
      </c>
      <c r="D132" s="10">
        <v>96</v>
      </c>
      <c r="E132" s="10">
        <v>15</v>
      </c>
      <c r="F132" s="10">
        <v>20.807570000000002</v>
      </c>
      <c r="G132" s="10">
        <v>0</v>
      </c>
      <c r="H132" s="10">
        <v>20.807570000000002</v>
      </c>
      <c r="I132" s="10">
        <v>0</v>
      </c>
      <c r="J132" s="10">
        <v>0</v>
      </c>
      <c r="K132" s="10">
        <f t="shared" si="6"/>
        <v>-5.8075700000000019</v>
      </c>
      <c r="L132" s="10">
        <f t="shared" si="7"/>
        <v>75.192430000000002</v>
      </c>
      <c r="M132" s="10">
        <f t="shared" si="8"/>
        <v>138.71713333333335</v>
      </c>
      <c r="N132" s="10">
        <f t="shared" si="9"/>
        <v>75.192430000000002</v>
      </c>
      <c r="O132" s="10">
        <f t="shared" si="10"/>
        <v>-5.8075700000000019</v>
      </c>
      <c r="P132" s="10">
        <f t="shared" si="11"/>
        <v>138.71713333333335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3</v>
      </c>
      <c r="F133" s="10">
        <v>2.347</v>
      </c>
      <c r="G133" s="10">
        <v>0</v>
      </c>
      <c r="H133" s="10">
        <v>2.347</v>
      </c>
      <c r="I133" s="10">
        <v>0</v>
      </c>
      <c r="J133" s="10">
        <v>0</v>
      </c>
      <c r="K133" s="10">
        <f t="shared" si="6"/>
        <v>0.65300000000000002</v>
      </c>
      <c r="L133" s="10">
        <f t="shared" si="7"/>
        <v>13.353000000000002</v>
      </c>
      <c r="M133" s="10">
        <f t="shared" si="8"/>
        <v>78.233333333333334</v>
      </c>
      <c r="N133" s="10">
        <f t="shared" si="9"/>
        <v>13.353000000000002</v>
      </c>
      <c r="O133" s="10">
        <f t="shared" si="10"/>
        <v>0.65300000000000002</v>
      </c>
      <c r="P133" s="10">
        <f t="shared" si="11"/>
        <v>78.233333333333334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3.8000000000000003</v>
      </c>
      <c r="F134" s="10">
        <v>2.8914499999999999</v>
      </c>
      <c r="G134" s="10">
        <v>0</v>
      </c>
      <c r="H134" s="10">
        <v>2.8914499999999999</v>
      </c>
      <c r="I134" s="10">
        <v>0</v>
      </c>
      <c r="J134" s="10">
        <v>0</v>
      </c>
      <c r="K134" s="10">
        <f t="shared" ref="K134:K197" si="12">E134-F134</f>
        <v>0.90855000000000041</v>
      </c>
      <c r="L134" s="10">
        <f t="shared" ref="L134:L197" si="13">D134-F134</f>
        <v>25.408550000000002</v>
      </c>
      <c r="M134" s="10">
        <f t="shared" ref="M134:M197" si="14">IF(E134=0,0,(F134/E134)*100)</f>
        <v>76.090789473684211</v>
      </c>
      <c r="N134" s="10">
        <f t="shared" ref="N134:N197" si="15">D134-H134</f>
        <v>25.408550000000002</v>
      </c>
      <c r="O134" s="10">
        <f t="shared" ref="O134:O197" si="16">E134-H134</f>
        <v>0.90855000000000041</v>
      </c>
      <c r="P134" s="10">
        <f t="shared" ref="P134:P197" si="17">IF(E134=0,0,(H134/E134)*100)</f>
        <v>76.090789473684211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0.15475999999999998</v>
      </c>
      <c r="G135" s="10">
        <v>0</v>
      </c>
      <c r="H135" s="10">
        <v>0.15475999999999998</v>
      </c>
      <c r="I135" s="10">
        <v>0</v>
      </c>
      <c r="J135" s="10">
        <v>0</v>
      </c>
      <c r="K135" s="10">
        <f t="shared" si="12"/>
        <v>4.524000000000003E-2</v>
      </c>
      <c r="L135" s="10">
        <f t="shared" si="13"/>
        <v>2.34524</v>
      </c>
      <c r="M135" s="10">
        <f t="shared" si="14"/>
        <v>77.379999999999981</v>
      </c>
      <c r="N135" s="10">
        <f t="shared" si="15"/>
        <v>2.34524</v>
      </c>
      <c r="O135" s="10">
        <f t="shared" si="16"/>
        <v>4.524000000000003E-2</v>
      </c>
      <c r="P135" s="10">
        <f t="shared" si="17"/>
        <v>77.379999999999981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1.3</v>
      </c>
      <c r="F136" s="10">
        <v>1.0230000000000001</v>
      </c>
      <c r="G136" s="10">
        <v>0</v>
      </c>
      <c r="H136" s="10">
        <v>1.0230000000000001</v>
      </c>
      <c r="I136" s="10">
        <v>0</v>
      </c>
      <c r="J136" s="10">
        <v>0</v>
      </c>
      <c r="K136" s="10">
        <f t="shared" si="12"/>
        <v>0.27699999999999991</v>
      </c>
      <c r="L136" s="10">
        <f t="shared" si="13"/>
        <v>9.4770000000000003</v>
      </c>
      <c r="M136" s="10">
        <f t="shared" si="14"/>
        <v>78.692307692307693</v>
      </c>
      <c r="N136" s="10">
        <f t="shared" si="15"/>
        <v>9.4770000000000003</v>
      </c>
      <c r="O136" s="10">
        <f t="shared" si="16"/>
        <v>0.27699999999999991</v>
      </c>
      <c r="P136" s="10">
        <f t="shared" si="17"/>
        <v>78.692307692307693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45.7</v>
      </c>
      <c r="F137" s="10">
        <v>15.65</v>
      </c>
      <c r="G137" s="10">
        <v>0</v>
      </c>
      <c r="H137" s="10">
        <v>15.65</v>
      </c>
      <c r="I137" s="10">
        <v>0</v>
      </c>
      <c r="J137" s="10">
        <v>0</v>
      </c>
      <c r="K137" s="10">
        <f t="shared" si="12"/>
        <v>30.050000000000004</v>
      </c>
      <c r="L137" s="10">
        <f t="shared" si="13"/>
        <v>308.55</v>
      </c>
      <c r="M137" s="10">
        <f t="shared" si="14"/>
        <v>34.245076586433257</v>
      </c>
      <c r="N137" s="10">
        <f t="shared" si="15"/>
        <v>308.55</v>
      </c>
      <c r="O137" s="10">
        <f t="shared" si="16"/>
        <v>30.050000000000004</v>
      </c>
      <c r="P137" s="10">
        <f t="shared" si="17"/>
        <v>34.245076586433257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497.7</v>
      </c>
      <c r="F138" s="7">
        <v>472.29675000000009</v>
      </c>
      <c r="G138" s="7">
        <v>0</v>
      </c>
      <c r="H138" s="7">
        <v>667.54047000000003</v>
      </c>
      <c r="I138" s="7">
        <v>0</v>
      </c>
      <c r="J138" s="7">
        <v>0</v>
      </c>
      <c r="K138" s="7">
        <f t="shared" si="12"/>
        <v>25.4032499999999</v>
      </c>
      <c r="L138" s="7">
        <f t="shared" si="13"/>
        <v>4821.2032499999996</v>
      </c>
      <c r="M138" s="7">
        <f t="shared" si="14"/>
        <v>94.895871006630514</v>
      </c>
      <c r="N138" s="7">
        <f t="shared" si="15"/>
        <v>4625.9595300000001</v>
      </c>
      <c r="O138" s="7">
        <f t="shared" si="16"/>
        <v>-169.84047000000004</v>
      </c>
      <c r="P138" s="7">
        <f t="shared" si="17"/>
        <v>134.12506931886679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310</v>
      </c>
      <c r="F139" s="10">
        <v>269.80652000000003</v>
      </c>
      <c r="G139" s="10">
        <v>0</v>
      </c>
      <c r="H139" s="10">
        <v>431.80890000000005</v>
      </c>
      <c r="I139" s="10">
        <v>0</v>
      </c>
      <c r="J139" s="10">
        <v>0</v>
      </c>
      <c r="K139" s="10">
        <f t="shared" si="12"/>
        <v>40.193479999999965</v>
      </c>
      <c r="L139" s="10">
        <f t="shared" si="13"/>
        <v>3376.3934800000002</v>
      </c>
      <c r="M139" s="10">
        <f t="shared" si="14"/>
        <v>87.034361290322593</v>
      </c>
      <c r="N139" s="10">
        <f t="shared" si="15"/>
        <v>3214.3911000000003</v>
      </c>
      <c r="O139" s="10">
        <f t="shared" si="16"/>
        <v>-121.80890000000005</v>
      </c>
      <c r="P139" s="10">
        <f t="shared" si="17"/>
        <v>139.29319354838711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56.464040000000004</v>
      </c>
      <c r="G140" s="10">
        <v>0</v>
      </c>
      <c r="H140" s="10">
        <v>89.705380000000005</v>
      </c>
      <c r="I140" s="10">
        <v>0</v>
      </c>
      <c r="J140" s="10">
        <v>0</v>
      </c>
      <c r="K140" s="10">
        <f t="shared" si="12"/>
        <v>11.735959999999999</v>
      </c>
      <c r="L140" s="10">
        <f t="shared" si="13"/>
        <v>745.73596000000009</v>
      </c>
      <c r="M140" s="10">
        <f t="shared" si="14"/>
        <v>82.791847507331383</v>
      </c>
      <c r="N140" s="10">
        <f t="shared" si="15"/>
        <v>712.49462000000005</v>
      </c>
      <c r="O140" s="10">
        <f t="shared" si="16"/>
        <v>-21.505380000000002</v>
      </c>
      <c r="P140" s="10">
        <f t="shared" si="17"/>
        <v>131.53281524926686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25</v>
      </c>
      <c r="F141" s="10">
        <v>15.149709999999999</v>
      </c>
      <c r="G141" s="10">
        <v>0</v>
      </c>
      <c r="H141" s="10">
        <v>15.149709999999999</v>
      </c>
      <c r="I141" s="10">
        <v>0</v>
      </c>
      <c r="J141" s="10">
        <v>0</v>
      </c>
      <c r="K141" s="10">
        <f t="shared" si="12"/>
        <v>9.8502900000000011</v>
      </c>
      <c r="L141" s="10">
        <f t="shared" si="13"/>
        <v>155.25029000000001</v>
      </c>
      <c r="M141" s="10">
        <f t="shared" si="14"/>
        <v>60.598839999999996</v>
      </c>
      <c r="N141" s="10">
        <f t="shared" si="15"/>
        <v>155.25029000000001</v>
      </c>
      <c r="O141" s="10">
        <f t="shared" si="16"/>
        <v>9.8502900000000011</v>
      </c>
      <c r="P141" s="10">
        <f t="shared" si="17"/>
        <v>60.598839999999996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65</v>
      </c>
      <c r="F142" s="10">
        <v>100.5847</v>
      </c>
      <c r="G142" s="10">
        <v>0</v>
      </c>
      <c r="H142" s="10">
        <v>100.5847</v>
      </c>
      <c r="I142" s="10">
        <v>0</v>
      </c>
      <c r="J142" s="10">
        <v>0</v>
      </c>
      <c r="K142" s="10">
        <f t="shared" si="12"/>
        <v>-35.584699999999998</v>
      </c>
      <c r="L142" s="10">
        <f t="shared" si="13"/>
        <v>372.4153</v>
      </c>
      <c r="M142" s="10">
        <f t="shared" si="14"/>
        <v>154.74569230769231</v>
      </c>
      <c r="N142" s="10">
        <f t="shared" si="15"/>
        <v>372.4153</v>
      </c>
      <c r="O142" s="10">
        <f t="shared" si="16"/>
        <v>-35.584699999999998</v>
      </c>
      <c r="P142" s="10">
        <f t="shared" si="17"/>
        <v>154.74569230769231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24.2</v>
      </c>
      <c r="F143" s="10">
        <v>25.927140000000001</v>
      </c>
      <c r="G143" s="10">
        <v>0</v>
      </c>
      <c r="H143" s="10">
        <v>25.927140000000001</v>
      </c>
      <c r="I143" s="10">
        <v>0</v>
      </c>
      <c r="J143" s="10">
        <v>0</v>
      </c>
      <c r="K143" s="10">
        <f t="shared" si="12"/>
        <v>-1.7271400000000021</v>
      </c>
      <c r="L143" s="10">
        <f t="shared" si="13"/>
        <v>118.57285999999999</v>
      </c>
      <c r="M143" s="10">
        <f t="shared" si="14"/>
        <v>107.13694214876035</v>
      </c>
      <c r="N143" s="10">
        <f t="shared" si="15"/>
        <v>118.57285999999999</v>
      </c>
      <c r="O143" s="10">
        <f t="shared" si="16"/>
        <v>-1.7271400000000021</v>
      </c>
      <c r="P143" s="10">
        <f t="shared" si="17"/>
        <v>107.13694214876035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0.3</v>
      </c>
      <c r="F144" s="10">
        <v>0.33331</v>
      </c>
      <c r="G144" s="10">
        <v>0</v>
      </c>
      <c r="H144" s="10">
        <v>0.33331</v>
      </c>
      <c r="I144" s="10">
        <v>0</v>
      </c>
      <c r="J144" s="10">
        <v>0</v>
      </c>
      <c r="K144" s="10">
        <f t="shared" si="12"/>
        <v>-3.3310000000000006E-2</v>
      </c>
      <c r="L144" s="10">
        <f t="shared" si="13"/>
        <v>3.2666900000000001</v>
      </c>
      <c r="M144" s="10">
        <f t="shared" si="14"/>
        <v>111.10333333333332</v>
      </c>
      <c r="N144" s="10">
        <f t="shared" si="15"/>
        <v>3.2666900000000001</v>
      </c>
      <c r="O144" s="10">
        <f t="shared" si="16"/>
        <v>-3.3310000000000006E-2</v>
      </c>
      <c r="P144" s="10">
        <f t="shared" si="17"/>
        <v>111.10333333333332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5</v>
      </c>
      <c r="F145" s="10">
        <v>3.7313299999999998</v>
      </c>
      <c r="G145" s="10">
        <v>0</v>
      </c>
      <c r="H145" s="10">
        <v>3.7313299999999998</v>
      </c>
      <c r="I145" s="10">
        <v>0</v>
      </c>
      <c r="J145" s="10">
        <v>0</v>
      </c>
      <c r="K145" s="10">
        <f t="shared" si="12"/>
        <v>1.2686700000000002</v>
      </c>
      <c r="L145" s="10">
        <f t="shared" si="13"/>
        <v>45.968670000000003</v>
      </c>
      <c r="M145" s="10">
        <f t="shared" si="14"/>
        <v>74.626599999999996</v>
      </c>
      <c r="N145" s="10">
        <f t="shared" si="15"/>
        <v>45.968670000000003</v>
      </c>
      <c r="O145" s="10">
        <f t="shared" si="16"/>
        <v>1.2686700000000002</v>
      </c>
      <c r="P145" s="10">
        <f t="shared" si="17"/>
        <v>74.626599999999996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0.3</v>
      </c>
      <c r="G146" s="10">
        <v>0</v>
      </c>
      <c r="H146" s="10">
        <v>0.3</v>
      </c>
      <c r="I146" s="10">
        <v>0</v>
      </c>
      <c r="J146" s="10">
        <v>0</v>
      </c>
      <c r="K146" s="10">
        <f t="shared" si="12"/>
        <v>-0.3</v>
      </c>
      <c r="L146" s="10">
        <f t="shared" si="13"/>
        <v>3.6</v>
      </c>
      <c r="M146" s="10">
        <f t="shared" si="14"/>
        <v>0</v>
      </c>
      <c r="N146" s="10">
        <f t="shared" si="15"/>
        <v>3.6</v>
      </c>
      <c r="O146" s="10">
        <f t="shared" si="16"/>
        <v>-0.3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157.19999999999999</v>
      </c>
      <c r="F147" s="7">
        <v>100.71879000000003</v>
      </c>
      <c r="G147" s="7">
        <v>0</v>
      </c>
      <c r="H147" s="7">
        <v>173.42670000000001</v>
      </c>
      <c r="I147" s="7">
        <v>0</v>
      </c>
      <c r="J147" s="7">
        <v>0</v>
      </c>
      <c r="K147" s="7">
        <f t="shared" si="12"/>
        <v>56.481209999999962</v>
      </c>
      <c r="L147" s="7">
        <f t="shared" si="13"/>
        <v>1650.18121</v>
      </c>
      <c r="M147" s="7">
        <f t="shared" si="14"/>
        <v>64.070477099236669</v>
      </c>
      <c r="N147" s="7">
        <f t="shared" si="15"/>
        <v>1577.4733000000001</v>
      </c>
      <c r="O147" s="7">
        <f t="shared" si="16"/>
        <v>-16.226700000000022</v>
      </c>
      <c r="P147" s="7">
        <f t="shared" si="17"/>
        <v>110.32232824427481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115</v>
      </c>
      <c r="F148" s="10">
        <v>77.396720000000002</v>
      </c>
      <c r="G148" s="10">
        <v>0</v>
      </c>
      <c r="H148" s="10">
        <v>137.42660000000001</v>
      </c>
      <c r="I148" s="10">
        <v>0</v>
      </c>
      <c r="J148" s="10">
        <v>0</v>
      </c>
      <c r="K148" s="10">
        <f t="shared" si="12"/>
        <v>37.603279999999998</v>
      </c>
      <c r="L148" s="10">
        <f t="shared" si="13"/>
        <v>1286.7032800000002</v>
      </c>
      <c r="M148" s="10">
        <f t="shared" si="14"/>
        <v>67.301495652173912</v>
      </c>
      <c r="N148" s="10">
        <f t="shared" si="15"/>
        <v>1226.6734000000001</v>
      </c>
      <c r="O148" s="10">
        <f t="shared" si="16"/>
        <v>-22.426600000000008</v>
      </c>
      <c r="P148" s="10">
        <f t="shared" si="17"/>
        <v>119.50139130434782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25.3</v>
      </c>
      <c r="F149" s="10">
        <v>15.353440000000001</v>
      </c>
      <c r="G149" s="10">
        <v>0</v>
      </c>
      <c r="H149" s="10">
        <v>28.031470000000002</v>
      </c>
      <c r="I149" s="10">
        <v>0</v>
      </c>
      <c r="J149" s="10">
        <v>0</v>
      </c>
      <c r="K149" s="10">
        <f t="shared" si="12"/>
        <v>9.9465599999999998</v>
      </c>
      <c r="L149" s="10">
        <f t="shared" si="13"/>
        <v>284.74656000000004</v>
      </c>
      <c r="M149" s="10">
        <f t="shared" si="14"/>
        <v>60.685533596837949</v>
      </c>
      <c r="N149" s="10">
        <f t="shared" si="15"/>
        <v>272.06853000000001</v>
      </c>
      <c r="O149" s="10">
        <f t="shared" si="16"/>
        <v>-2.7314700000000016</v>
      </c>
      <c r="P149" s="10">
        <f t="shared" si="17"/>
        <v>110.79632411067195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14.1</v>
      </c>
      <c r="F150" s="10">
        <v>2.988</v>
      </c>
      <c r="G150" s="10">
        <v>0</v>
      </c>
      <c r="H150" s="10">
        <v>2.988</v>
      </c>
      <c r="I150" s="10">
        <v>0</v>
      </c>
      <c r="J150" s="10">
        <v>0</v>
      </c>
      <c r="K150" s="10">
        <f t="shared" si="12"/>
        <v>11.112</v>
      </c>
      <c r="L150" s="10">
        <f t="shared" si="13"/>
        <v>31.112000000000002</v>
      </c>
      <c r="M150" s="10">
        <f t="shared" si="14"/>
        <v>21.191489361702128</v>
      </c>
      <c r="N150" s="10">
        <f t="shared" si="15"/>
        <v>31.112000000000002</v>
      </c>
      <c r="O150" s="10">
        <f t="shared" si="16"/>
        <v>11.112</v>
      </c>
      <c r="P150" s="10">
        <f t="shared" si="17"/>
        <v>21.191489361702128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0.1</v>
      </c>
      <c r="F151" s="10">
        <v>2.2664899999999997</v>
      </c>
      <c r="G151" s="10">
        <v>0</v>
      </c>
      <c r="H151" s="10">
        <v>2.2664899999999997</v>
      </c>
      <c r="I151" s="10">
        <v>0</v>
      </c>
      <c r="J151" s="10">
        <v>0</v>
      </c>
      <c r="K151" s="10">
        <f t="shared" si="12"/>
        <v>-2.1664899999999996</v>
      </c>
      <c r="L151" s="10">
        <f t="shared" si="13"/>
        <v>31.83351</v>
      </c>
      <c r="M151" s="10">
        <f t="shared" si="14"/>
        <v>2266.4899999999998</v>
      </c>
      <c r="N151" s="10">
        <f t="shared" si="15"/>
        <v>31.83351</v>
      </c>
      <c r="O151" s="10">
        <f t="shared" si="16"/>
        <v>-2.1664899999999996</v>
      </c>
      <c r="P151" s="10">
        <f t="shared" si="17"/>
        <v>2266.4899999999998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1</v>
      </c>
      <c r="F152" s="10">
        <v>0.60371000000000008</v>
      </c>
      <c r="G152" s="10">
        <v>0</v>
      </c>
      <c r="H152" s="10">
        <v>0.60371000000000008</v>
      </c>
      <c r="I152" s="10">
        <v>0</v>
      </c>
      <c r="J152" s="10">
        <v>0</v>
      </c>
      <c r="K152" s="10">
        <f t="shared" si="12"/>
        <v>0.39628999999999992</v>
      </c>
      <c r="L152" s="10">
        <f t="shared" si="13"/>
        <v>5.3962899999999996</v>
      </c>
      <c r="M152" s="10">
        <f t="shared" si="14"/>
        <v>60.371000000000009</v>
      </c>
      <c r="N152" s="10">
        <f t="shared" si="15"/>
        <v>5.3962899999999996</v>
      </c>
      <c r="O152" s="10">
        <f t="shared" si="16"/>
        <v>0.39628999999999992</v>
      </c>
      <c r="P152" s="10">
        <f t="shared" si="17"/>
        <v>60.371000000000009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4.761E-2</v>
      </c>
      <c r="G153" s="10">
        <v>0</v>
      </c>
      <c r="H153" s="10">
        <v>4.761E-2</v>
      </c>
      <c r="I153" s="10">
        <v>0</v>
      </c>
      <c r="J153" s="10">
        <v>0</v>
      </c>
      <c r="K153" s="10">
        <f t="shared" si="12"/>
        <v>5.2390000000000006E-2</v>
      </c>
      <c r="L153" s="10">
        <f t="shared" si="13"/>
        <v>0.65239000000000003</v>
      </c>
      <c r="M153" s="10">
        <f t="shared" si="14"/>
        <v>47.61</v>
      </c>
      <c r="N153" s="10">
        <f t="shared" si="15"/>
        <v>0.65239000000000003</v>
      </c>
      <c r="O153" s="10">
        <f t="shared" si="16"/>
        <v>5.2390000000000006E-2</v>
      </c>
      <c r="P153" s="10">
        <f t="shared" si="17"/>
        <v>47.61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1.6</v>
      </c>
      <c r="F154" s="10">
        <v>1.0628199999999999</v>
      </c>
      <c r="G154" s="10">
        <v>0</v>
      </c>
      <c r="H154" s="10">
        <v>1.0628199999999999</v>
      </c>
      <c r="I154" s="10">
        <v>0</v>
      </c>
      <c r="J154" s="10">
        <v>0</v>
      </c>
      <c r="K154" s="10">
        <f t="shared" si="12"/>
        <v>0.53718000000000021</v>
      </c>
      <c r="L154" s="10">
        <f t="shared" si="13"/>
        <v>9.7371800000000004</v>
      </c>
      <c r="M154" s="10">
        <f t="shared" si="14"/>
        <v>66.426249999999982</v>
      </c>
      <c r="N154" s="10">
        <f t="shared" si="15"/>
        <v>9.7371800000000004</v>
      </c>
      <c r="O154" s="10">
        <f t="shared" si="16"/>
        <v>0.53718000000000021</v>
      </c>
      <c r="P154" s="10">
        <f t="shared" si="17"/>
        <v>66.426249999999982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1</v>
      </c>
      <c r="G155" s="10">
        <v>0</v>
      </c>
      <c r="H155" s="10">
        <v>1</v>
      </c>
      <c r="I155" s="10">
        <v>0</v>
      </c>
      <c r="J155" s="10">
        <v>0</v>
      </c>
      <c r="K155" s="10">
        <f t="shared" si="12"/>
        <v>-1</v>
      </c>
      <c r="L155" s="10">
        <f t="shared" si="13"/>
        <v>0</v>
      </c>
      <c r="M155" s="10">
        <f t="shared" si="14"/>
        <v>0</v>
      </c>
      <c r="N155" s="10">
        <f t="shared" si="15"/>
        <v>0</v>
      </c>
      <c r="O155" s="10">
        <f t="shared" si="16"/>
        <v>-1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1289.8999999999999</v>
      </c>
      <c r="E156" s="7">
        <v>171.89999999999998</v>
      </c>
      <c r="F156" s="7">
        <v>77.611170000000016</v>
      </c>
      <c r="G156" s="7">
        <v>0</v>
      </c>
      <c r="H156" s="7">
        <v>96.26155</v>
      </c>
      <c r="I156" s="7">
        <v>0</v>
      </c>
      <c r="J156" s="7">
        <v>0</v>
      </c>
      <c r="K156" s="7">
        <f t="shared" si="12"/>
        <v>94.288829999999962</v>
      </c>
      <c r="L156" s="7">
        <f t="shared" si="13"/>
        <v>1212.28883</v>
      </c>
      <c r="M156" s="7">
        <f t="shared" si="14"/>
        <v>45.14902268760909</v>
      </c>
      <c r="N156" s="7">
        <f t="shared" si="15"/>
        <v>1193.6384499999999</v>
      </c>
      <c r="O156" s="7">
        <f t="shared" si="16"/>
        <v>75.638449999999978</v>
      </c>
      <c r="P156" s="7">
        <f t="shared" si="17"/>
        <v>55.99857475276324</v>
      </c>
    </row>
    <row r="157" spans="1:16">
      <c r="A157" s="8" t="s">
        <v>22</v>
      </c>
      <c r="B157" s="9" t="s">
        <v>23</v>
      </c>
      <c r="C157" s="10">
        <v>862.5</v>
      </c>
      <c r="D157" s="10">
        <v>862.5</v>
      </c>
      <c r="E157" s="10">
        <v>70</v>
      </c>
      <c r="F157" s="10">
        <v>28.612919999999999</v>
      </c>
      <c r="G157" s="10">
        <v>0</v>
      </c>
      <c r="H157" s="10">
        <v>43.900109999999998</v>
      </c>
      <c r="I157" s="10">
        <v>0</v>
      </c>
      <c r="J157" s="10">
        <v>0</v>
      </c>
      <c r="K157" s="10">
        <f t="shared" si="12"/>
        <v>41.387079999999997</v>
      </c>
      <c r="L157" s="10">
        <f t="shared" si="13"/>
        <v>833.88707999999997</v>
      </c>
      <c r="M157" s="10">
        <f t="shared" si="14"/>
        <v>40.875599999999999</v>
      </c>
      <c r="N157" s="10">
        <f t="shared" si="15"/>
        <v>818.59988999999996</v>
      </c>
      <c r="O157" s="10">
        <f t="shared" si="16"/>
        <v>26.099890000000002</v>
      </c>
      <c r="P157" s="10">
        <f t="shared" si="17"/>
        <v>62.714442857142849</v>
      </c>
    </row>
    <row r="158" spans="1:16">
      <c r="A158" s="8" t="s">
        <v>24</v>
      </c>
      <c r="B158" s="9" t="s">
        <v>25</v>
      </c>
      <c r="C158" s="10">
        <v>189.8</v>
      </c>
      <c r="D158" s="10">
        <v>189.8</v>
      </c>
      <c r="E158" s="10">
        <v>15.4</v>
      </c>
      <c r="F158" s="10">
        <v>6.0748300000000004</v>
      </c>
      <c r="G158" s="10">
        <v>0</v>
      </c>
      <c r="H158" s="10">
        <v>9.4380199999999999</v>
      </c>
      <c r="I158" s="10">
        <v>0</v>
      </c>
      <c r="J158" s="10">
        <v>0</v>
      </c>
      <c r="K158" s="10">
        <f t="shared" si="12"/>
        <v>9.32517</v>
      </c>
      <c r="L158" s="10">
        <f t="shared" si="13"/>
        <v>183.72517000000002</v>
      </c>
      <c r="M158" s="10">
        <f t="shared" si="14"/>
        <v>39.446948051948056</v>
      </c>
      <c r="N158" s="10">
        <f t="shared" si="15"/>
        <v>180.36198000000002</v>
      </c>
      <c r="O158" s="10">
        <f t="shared" si="16"/>
        <v>5.9619800000000005</v>
      </c>
      <c r="P158" s="10">
        <f t="shared" si="17"/>
        <v>61.285844155844146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76.8</v>
      </c>
      <c r="F159" s="10">
        <v>42.144580000000005</v>
      </c>
      <c r="G159" s="10">
        <v>0</v>
      </c>
      <c r="H159" s="10">
        <v>42.144580000000005</v>
      </c>
      <c r="I159" s="10">
        <v>0</v>
      </c>
      <c r="J159" s="10">
        <v>0</v>
      </c>
      <c r="K159" s="10">
        <f t="shared" si="12"/>
        <v>34.655419999999992</v>
      </c>
      <c r="L159" s="10">
        <f t="shared" si="13"/>
        <v>119.45541999999999</v>
      </c>
      <c r="M159" s="10">
        <f t="shared" si="14"/>
        <v>54.875755208333345</v>
      </c>
      <c r="N159" s="10">
        <f t="shared" si="15"/>
        <v>119.45541999999999</v>
      </c>
      <c r="O159" s="10">
        <f t="shared" si="16"/>
        <v>34.655419999999992</v>
      </c>
      <c r="P159" s="10">
        <f t="shared" si="17"/>
        <v>54.875755208333345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0.4</v>
      </c>
      <c r="F160" s="10">
        <v>8.9380000000000001E-2</v>
      </c>
      <c r="G160" s="10">
        <v>0</v>
      </c>
      <c r="H160" s="10">
        <v>8.9380000000000001E-2</v>
      </c>
      <c r="I160" s="10">
        <v>0</v>
      </c>
      <c r="J160" s="10">
        <v>0</v>
      </c>
      <c r="K160" s="10">
        <f t="shared" si="12"/>
        <v>0.31062000000000001</v>
      </c>
      <c r="L160" s="10">
        <f t="shared" si="13"/>
        <v>24.110620000000001</v>
      </c>
      <c r="M160" s="10">
        <f t="shared" si="14"/>
        <v>22.344999999999999</v>
      </c>
      <c r="N160" s="10">
        <f t="shared" si="15"/>
        <v>24.110620000000001</v>
      </c>
      <c r="O160" s="10">
        <f t="shared" si="16"/>
        <v>0.31062000000000001</v>
      </c>
      <c r="P160" s="10">
        <f t="shared" si="17"/>
        <v>22.344999999999999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8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8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0.1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0.1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1.2</v>
      </c>
      <c r="F163" s="10">
        <v>0.68946000000000007</v>
      </c>
      <c r="G163" s="10">
        <v>0</v>
      </c>
      <c r="H163" s="10">
        <v>0.68946000000000007</v>
      </c>
      <c r="I163" s="10">
        <v>0</v>
      </c>
      <c r="J163" s="10">
        <v>0</v>
      </c>
      <c r="K163" s="10">
        <f t="shared" si="12"/>
        <v>0.51053999999999988</v>
      </c>
      <c r="L163" s="10">
        <f t="shared" si="13"/>
        <v>12.21054</v>
      </c>
      <c r="M163" s="10">
        <f t="shared" si="14"/>
        <v>57.455000000000013</v>
      </c>
      <c r="N163" s="10">
        <f t="shared" si="15"/>
        <v>12.21054</v>
      </c>
      <c r="O163" s="10">
        <f t="shared" si="16"/>
        <v>0.51053999999999988</v>
      </c>
      <c r="P163" s="10">
        <f t="shared" si="17"/>
        <v>57.455000000000013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7.24</v>
      </c>
      <c r="G164" s="7">
        <v>0</v>
      </c>
      <c r="H164" s="7">
        <v>7.24</v>
      </c>
      <c r="I164" s="7">
        <v>0</v>
      </c>
      <c r="J164" s="7">
        <v>0</v>
      </c>
      <c r="K164" s="7">
        <f t="shared" si="12"/>
        <v>3.66</v>
      </c>
      <c r="L164" s="7">
        <f t="shared" si="13"/>
        <v>88.76</v>
      </c>
      <c r="M164" s="7">
        <f t="shared" si="14"/>
        <v>66.422018348623851</v>
      </c>
      <c r="N164" s="7">
        <f t="shared" si="15"/>
        <v>88.76</v>
      </c>
      <c r="O164" s="7">
        <f t="shared" si="16"/>
        <v>3.66</v>
      </c>
      <c r="P164" s="7">
        <f t="shared" si="17"/>
        <v>66.422018348623851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7.24</v>
      </c>
      <c r="G165" s="10">
        <v>0</v>
      </c>
      <c r="H165" s="10">
        <v>7.24</v>
      </c>
      <c r="I165" s="10">
        <v>0</v>
      </c>
      <c r="J165" s="10">
        <v>0</v>
      </c>
      <c r="K165" s="10">
        <f t="shared" si="12"/>
        <v>3.66</v>
      </c>
      <c r="L165" s="10">
        <f t="shared" si="13"/>
        <v>88.76</v>
      </c>
      <c r="M165" s="10">
        <f t="shared" si="14"/>
        <v>66.422018348623851</v>
      </c>
      <c r="N165" s="10">
        <f t="shared" si="15"/>
        <v>88.76</v>
      </c>
      <c r="O165" s="10">
        <f t="shared" si="16"/>
        <v>3.66</v>
      </c>
      <c r="P165" s="10">
        <f t="shared" si="17"/>
        <v>66.422018348623851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520.6</v>
      </c>
      <c r="F166" s="7">
        <v>519.67683</v>
      </c>
      <c r="G166" s="7">
        <v>0</v>
      </c>
      <c r="H166" s="7">
        <v>708.82025999999996</v>
      </c>
      <c r="I166" s="7">
        <v>0</v>
      </c>
      <c r="J166" s="7">
        <v>0</v>
      </c>
      <c r="K166" s="7">
        <f t="shared" si="12"/>
        <v>0.92317000000002736</v>
      </c>
      <c r="L166" s="7">
        <f t="shared" si="13"/>
        <v>5257.1231699999998</v>
      </c>
      <c r="M166" s="7">
        <f t="shared" si="14"/>
        <v>99.822671917018823</v>
      </c>
      <c r="N166" s="7">
        <f t="shared" si="15"/>
        <v>5067.9797400000007</v>
      </c>
      <c r="O166" s="7">
        <f t="shared" si="16"/>
        <v>-188.22025999999994</v>
      </c>
      <c r="P166" s="7">
        <f t="shared" si="17"/>
        <v>136.15448713023432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520.6</v>
      </c>
      <c r="F167" s="7">
        <v>519.67683</v>
      </c>
      <c r="G167" s="7">
        <v>0</v>
      </c>
      <c r="H167" s="7">
        <v>708.82025999999996</v>
      </c>
      <c r="I167" s="7">
        <v>0</v>
      </c>
      <c r="J167" s="7">
        <v>0</v>
      </c>
      <c r="K167" s="7">
        <f t="shared" si="12"/>
        <v>0.92317000000002736</v>
      </c>
      <c r="L167" s="7">
        <f t="shared" si="13"/>
        <v>5257.1231699999998</v>
      </c>
      <c r="M167" s="7">
        <f t="shared" si="14"/>
        <v>99.822671917018823</v>
      </c>
      <c r="N167" s="7">
        <f t="shared" si="15"/>
        <v>5067.9797400000007</v>
      </c>
      <c r="O167" s="7">
        <f t="shared" si="16"/>
        <v>-188.22025999999994</v>
      </c>
      <c r="P167" s="7">
        <f t="shared" si="17"/>
        <v>136.15448713023432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285.60000000000002</v>
      </c>
      <c r="F168" s="10">
        <v>291.54203999999999</v>
      </c>
      <c r="G168" s="10">
        <v>0</v>
      </c>
      <c r="H168" s="10">
        <v>448.84737000000001</v>
      </c>
      <c r="I168" s="10">
        <v>0</v>
      </c>
      <c r="J168" s="10">
        <v>0</v>
      </c>
      <c r="K168" s="10">
        <f t="shared" si="12"/>
        <v>-5.9420399999999631</v>
      </c>
      <c r="L168" s="10">
        <f t="shared" si="13"/>
        <v>3300.1579600000005</v>
      </c>
      <c r="M168" s="10">
        <f t="shared" si="14"/>
        <v>102.08054621848738</v>
      </c>
      <c r="N168" s="10">
        <f t="shared" si="15"/>
        <v>3142.8526300000003</v>
      </c>
      <c r="O168" s="10">
        <f t="shared" si="16"/>
        <v>-163.24736999999999</v>
      </c>
      <c r="P168" s="10">
        <f t="shared" si="17"/>
        <v>157.15944327731091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62.800000000000004</v>
      </c>
      <c r="F169" s="10">
        <v>61.390010000000004</v>
      </c>
      <c r="G169" s="10">
        <v>0</v>
      </c>
      <c r="H169" s="10">
        <v>93.228110000000001</v>
      </c>
      <c r="I169" s="10">
        <v>0</v>
      </c>
      <c r="J169" s="10">
        <v>0</v>
      </c>
      <c r="K169" s="10">
        <f t="shared" si="12"/>
        <v>1.4099900000000005</v>
      </c>
      <c r="L169" s="10">
        <f t="shared" si="13"/>
        <v>728.80999000000008</v>
      </c>
      <c r="M169" s="10">
        <f t="shared" si="14"/>
        <v>97.754792993630574</v>
      </c>
      <c r="N169" s="10">
        <f t="shared" si="15"/>
        <v>696.97189000000003</v>
      </c>
      <c r="O169" s="10">
        <f t="shared" si="16"/>
        <v>-30.428109999999997</v>
      </c>
      <c r="P169" s="10">
        <f t="shared" si="17"/>
        <v>148.45240445859872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26</v>
      </c>
      <c r="F170" s="10">
        <v>1.5997999999999999</v>
      </c>
      <c r="G170" s="10">
        <v>0</v>
      </c>
      <c r="H170" s="10">
        <v>1.5997999999999999</v>
      </c>
      <c r="I170" s="10">
        <v>0</v>
      </c>
      <c r="J170" s="10">
        <v>0</v>
      </c>
      <c r="K170" s="10">
        <f t="shared" si="12"/>
        <v>24.400200000000002</v>
      </c>
      <c r="L170" s="10">
        <f t="shared" si="13"/>
        <v>90.600200000000001</v>
      </c>
      <c r="M170" s="10">
        <f t="shared" si="14"/>
        <v>6.1530769230769229</v>
      </c>
      <c r="N170" s="10">
        <f t="shared" si="15"/>
        <v>90.600200000000001</v>
      </c>
      <c r="O170" s="10">
        <f t="shared" si="16"/>
        <v>24.400200000000002</v>
      </c>
      <c r="P170" s="10">
        <f t="shared" si="17"/>
        <v>6.1530769230769229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0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44.300000000000004</v>
      </c>
      <c r="F172" s="10">
        <v>74.164580000000001</v>
      </c>
      <c r="G172" s="10">
        <v>0</v>
      </c>
      <c r="H172" s="10">
        <v>74.164580000000001</v>
      </c>
      <c r="I172" s="10">
        <v>0</v>
      </c>
      <c r="J172" s="10">
        <v>0</v>
      </c>
      <c r="K172" s="10">
        <f t="shared" si="12"/>
        <v>-29.864579999999997</v>
      </c>
      <c r="L172" s="10">
        <f t="shared" si="13"/>
        <v>451.03542000000004</v>
      </c>
      <c r="M172" s="10">
        <f t="shared" si="14"/>
        <v>167.41440180586906</v>
      </c>
      <c r="N172" s="10">
        <f t="shared" si="15"/>
        <v>451.03542000000004</v>
      </c>
      <c r="O172" s="10">
        <f t="shared" si="16"/>
        <v>-29.864579999999997</v>
      </c>
      <c r="P172" s="10">
        <f t="shared" si="17"/>
        <v>167.41440180586906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22.35</v>
      </c>
      <c r="G173" s="10">
        <v>0</v>
      </c>
      <c r="H173" s="10">
        <v>22.35</v>
      </c>
      <c r="I173" s="10">
        <v>0</v>
      </c>
      <c r="J173" s="10">
        <v>0</v>
      </c>
      <c r="K173" s="10">
        <f t="shared" si="12"/>
        <v>-18.950000000000003</v>
      </c>
      <c r="L173" s="10">
        <f t="shared" si="13"/>
        <v>32.049999999999997</v>
      </c>
      <c r="M173" s="10">
        <f t="shared" si="14"/>
        <v>657.35294117647061</v>
      </c>
      <c r="N173" s="10">
        <f t="shared" si="15"/>
        <v>32.049999999999997</v>
      </c>
      <c r="O173" s="10">
        <f t="shared" si="16"/>
        <v>-18.950000000000003</v>
      </c>
      <c r="P173" s="10">
        <f t="shared" si="17"/>
        <v>657.35294117647061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68.8</v>
      </c>
      <c r="F174" s="10">
        <v>53.109250000000003</v>
      </c>
      <c r="G174" s="10">
        <v>0</v>
      </c>
      <c r="H174" s="10">
        <v>53.109250000000003</v>
      </c>
      <c r="I174" s="10">
        <v>0</v>
      </c>
      <c r="J174" s="10">
        <v>0</v>
      </c>
      <c r="K174" s="10">
        <f t="shared" si="12"/>
        <v>15.690749999999994</v>
      </c>
      <c r="L174" s="10">
        <f t="shared" si="13"/>
        <v>460.09075000000007</v>
      </c>
      <c r="M174" s="10">
        <f t="shared" si="14"/>
        <v>77.193677325581405</v>
      </c>
      <c r="N174" s="10">
        <f t="shared" si="15"/>
        <v>460.09075000000007</v>
      </c>
      <c r="O174" s="10">
        <f t="shared" si="16"/>
        <v>15.690749999999994</v>
      </c>
      <c r="P174" s="10">
        <f t="shared" si="17"/>
        <v>77.193677325581405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2.8000000000000003</v>
      </c>
      <c r="F175" s="10">
        <v>1.1606500000000002</v>
      </c>
      <c r="G175" s="10">
        <v>0</v>
      </c>
      <c r="H175" s="10">
        <v>1.1606500000000002</v>
      </c>
      <c r="I175" s="10">
        <v>0</v>
      </c>
      <c r="J175" s="10">
        <v>0</v>
      </c>
      <c r="K175" s="10">
        <f t="shared" si="12"/>
        <v>1.6393500000000001</v>
      </c>
      <c r="L175" s="10">
        <f t="shared" si="13"/>
        <v>21.63935</v>
      </c>
      <c r="M175" s="10">
        <f t="shared" si="14"/>
        <v>41.45178571428572</v>
      </c>
      <c r="N175" s="10">
        <f t="shared" si="15"/>
        <v>21.63935</v>
      </c>
      <c r="O175" s="10">
        <f t="shared" si="16"/>
        <v>1.6393500000000001</v>
      </c>
      <c r="P175" s="10">
        <f t="shared" si="17"/>
        <v>41.45178571428572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6.7</v>
      </c>
      <c r="F176" s="10">
        <v>8.4710800000000006</v>
      </c>
      <c r="G176" s="10">
        <v>0</v>
      </c>
      <c r="H176" s="10">
        <v>8.4710800000000006</v>
      </c>
      <c r="I176" s="10">
        <v>0</v>
      </c>
      <c r="J176" s="10">
        <v>0</v>
      </c>
      <c r="K176" s="10">
        <f t="shared" si="12"/>
        <v>-1.7710800000000004</v>
      </c>
      <c r="L176" s="10">
        <f t="shared" si="13"/>
        <v>46.028919999999999</v>
      </c>
      <c r="M176" s="10">
        <f t="shared" si="14"/>
        <v>126.43402985074627</v>
      </c>
      <c r="N176" s="10">
        <f t="shared" si="15"/>
        <v>46.028919999999999</v>
      </c>
      <c r="O176" s="10">
        <f t="shared" si="16"/>
        <v>-1.7710800000000004</v>
      </c>
      <c r="P176" s="10">
        <f t="shared" si="17"/>
        <v>126.43402985074627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20.2</v>
      </c>
      <c r="F177" s="10">
        <v>5.8894200000000003</v>
      </c>
      <c r="G177" s="10">
        <v>0</v>
      </c>
      <c r="H177" s="10">
        <v>5.8894200000000003</v>
      </c>
      <c r="I177" s="10">
        <v>0</v>
      </c>
      <c r="J177" s="10">
        <v>0</v>
      </c>
      <c r="K177" s="10">
        <f t="shared" si="12"/>
        <v>14.310579999999998</v>
      </c>
      <c r="L177" s="10">
        <f t="shared" si="13"/>
        <v>121.91058</v>
      </c>
      <c r="M177" s="10">
        <f t="shared" si="14"/>
        <v>29.155544554455449</v>
      </c>
      <c r="N177" s="10">
        <f t="shared" si="15"/>
        <v>121.91058</v>
      </c>
      <c r="O177" s="10">
        <f t="shared" si="16"/>
        <v>14.310579999999998</v>
      </c>
      <c r="P177" s="10">
        <f t="shared" si="17"/>
        <v>29.155544554455449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21916.451000000005</v>
      </c>
      <c r="E182" s="7">
        <v>2481.6999999999998</v>
      </c>
      <c r="F182" s="7">
        <v>1138.3687400000003</v>
      </c>
      <c r="G182" s="7">
        <v>0</v>
      </c>
      <c r="H182" s="7">
        <v>1510.4911199999999</v>
      </c>
      <c r="I182" s="7">
        <v>0</v>
      </c>
      <c r="J182" s="7">
        <v>0</v>
      </c>
      <c r="K182" s="7">
        <f t="shared" si="12"/>
        <v>1343.3312599999995</v>
      </c>
      <c r="L182" s="7">
        <f t="shared" si="13"/>
        <v>20778.082260000003</v>
      </c>
      <c r="M182" s="7">
        <f t="shared" si="14"/>
        <v>45.870521819720373</v>
      </c>
      <c r="N182" s="7">
        <f t="shared" si="15"/>
        <v>20405.959880000006</v>
      </c>
      <c r="O182" s="7">
        <f t="shared" si="16"/>
        <v>971.20887999999991</v>
      </c>
      <c r="P182" s="7">
        <f t="shared" si="17"/>
        <v>60.865177902244426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3210.099999999999</v>
      </c>
      <c r="E183" s="7">
        <v>421.29999999999995</v>
      </c>
      <c r="F183" s="7">
        <v>201.83538000000001</v>
      </c>
      <c r="G183" s="7">
        <v>0</v>
      </c>
      <c r="H183" s="7">
        <v>288.75018999999998</v>
      </c>
      <c r="I183" s="7">
        <v>0</v>
      </c>
      <c r="J183" s="7">
        <v>0</v>
      </c>
      <c r="K183" s="7">
        <f t="shared" si="12"/>
        <v>219.46461999999994</v>
      </c>
      <c r="L183" s="7">
        <f t="shared" si="13"/>
        <v>3008.264619999999</v>
      </c>
      <c r="M183" s="7">
        <f t="shared" si="14"/>
        <v>47.907756942796112</v>
      </c>
      <c r="N183" s="7">
        <f t="shared" si="15"/>
        <v>2921.3498099999988</v>
      </c>
      <c r="O183" s="7">
        <f t="shared" si="16"/>
        <v>132.54980999999998</v>
      </c>
      <c r="P183" s="7">
        <f t="shared" si="17"/>
        <v>68.537904106337535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220.79999999999998</v>
      </c>
      <c r="F184" s="7">
        <v>181.98976999999999</v>
      </c>
      <c r="G184" s="7">
        <v>0</v>
      </c>
      <c r="H184" s="7">
        <v>268.90458000000007</v>
      </c>
      <c r="I184" s="7">
        <v>0</v>
      </c>
      <c r="J184" s="7">
        <v>0</v>
      </c>
      <c r="K184" s="7">
        <f t="shared" si="12"/>
        <v>38.81022999999999</v>
      </c>
      <c r="L184" s="7">
        <f t="shared" si="13"/>
        <v>2554.3102299999991</v>
      </c>
      <c r="M184" s="7">
        <f t="shared" si="14"/>
        <v>82.422903079710153</v>
      </c>
      <c r="N184" s="7">
        <f t="shared" si="15"/>
        <v>2467.3954199999994</v>
      </c>
      <c r="O184" s="7">
        <f t="shared" si="16"/>
        <v>-48.104580000000084</v>
      </c>
      <c r="P184" s="7">
        <f t="shared" si="17"/>
        <v>121.78649456521744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164</v>
      </c>
      <c r="F185" s="10">
        <v>137.71235999999999</v>
      </c>
      <c r="G185" s="10">
        <v>0</v>
      </c>
      <c r="H185" s="10">
        <v>208.88389000000001</v>
      </c>
      <c r="I185" s="10">
        <v>0</v>
      </c>
      <c r="J185" s="10">
        <v>0</v>
      </c>
      <c r="K185" s="10">
        <f t="shared" si="12"/>
        <v>26.28764000000001</v>
      </c>
      <c r="L185" s="10">
        <f t="shared" si="13"/>
        <v>1960.3876399999999</v>
      </c>
      <c r="M185" s="10">
        <f t="shared" si="14"/>
        <v>83.970951219512187</v>
      </c>
      <c r="N185" s="10">
        <f t="shared" si="15"/>
        <v>1889.2161099999998</v>
      </c>
      <c r="O185" s="10">
        <f t="shared" si="16"/>
        <v>-44.883890000000008</v>
      </c>
      <c r="P185" s="10">
        <f t="shared" si="17"/>
        <v>127.3682256097561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36.1</v>
      </c>
      <c r="F186" s="10">
        <v>30.358250000000002</v>
      </c>
      <c r="G186" s="10">
        <v>0</v>
      </c>
      <c r="H186" s="10">
        <v>46.101529999999997</v>
      </c>
      <c r="I186" s="10">
        <v>0</v>
      </c>
      <c r="J186" s="10">
        <v>0</v>
      </c>
      <c r="K186" s="10">
        <f t="shared" si="12"/>
        <v>5.7417499999999997</v>
      </c>
      <c r="L186" s="10">
        <f t="shared" si="13"/>
        <v>431.24175000000002</v>
      </c>
      <c r="M186" s="10">
        <f t="shared" si="14"/>
        <v>84.094875346260395</v>
      </c>
      <c r="N186" s="10">
        <f t="shared" si="15"/>
        <v>415.49847</v>
      </c>
      <c r="O186" s="10">
        <f t="shared" si="16"/>
        <v>-10.001529999999995</v>
      </c>
      <c r="P186" s="10">
        <f t="shared" si="17"/>
        <v>127.70506925207754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1.1232500000000001</v>
      </c>
      <c r="G187" s="10">
        <v>0</v>
      </c>
      <c r="H187" s="10">
        <v>1.1232500000000001</v>
      </c>
      <c r="I187" s="10">
        <v>0</v>
      </c>
      <c r="J187" s="10">
        <v>0</v>
      </c>
      <c r="K187" s="10">
        <f t="shared" si="12"/>
        <v>0.87674999999999992</v>
      </c>
      <c r="L187" s="10">
        <f t="shared" si="13"/>
        <v>20.576750000000001</v>
      </c>
      <c r="M187" s="10">
        <f t="shared" si="14"/>
        <v>56.162500000000001</v>
      </c>
      <c r="N187" s="10">
        <f t="shared" si="15"/>
        <v>20.576750000000001</v>
      </c>
      <c r="O187" s="10">
        <f t="shared" si="16"/>
        <v>0.87674999999999992</v>
      </c>
      <c r="P187" s="10">
        <f t="shared" si="17"/>
        <v>56.162500000000001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2.7547800000000002</v>
      </c>
      <c r="G188" s="10">
        <v>0</v>
      </c>
      <c r="H188" s="10">
        <v>2.7547800000000002</v>
      </c>
      <c r="I188" s="10">
        <v>0</v>
      </c>
      <c r="J188" s="10">
        <v>0</v>
      </c>
      <c r="K188" s="10">
        <f t="shared" si="12"/>
        <v>1.2452199999999998</v>
      </c>
      <c r="L188" s="10">
        <f t="shared" si="13"/>
        <v>40.645219999999995</v>
      </c>
      <c r="M188" s="10">
        <f t="shared" si="14"/>
        <v>68.869500000000002</v>
      </c>
      <c r="N188" s="10">
        <f t="shared" si="15"/>
        <v>40.645219999999995</v>
      </c>
      <c r="O188" s="10">
        <f t="shared" si="16"/>
        <v>1.2452199999999998</v>
      </c>
      <c r="P188" s="10">
        <f t="shared" si="17"/>
        <v>68.869500000000002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1.68</v>
      </c>
      <c r="G189" s="10">
        <v>0</v>
      </c>
      <c r="H189" s="10">
        <v>1.68</v>
      </c>
      <c r="I189" s="10">
        <v>0</v>
      </c>
      <c r="J189" s="10">
        <v>0</v>
      </c>
      <c r="K189" s="10">
        <f t="shared" si="12"/>
        <v>1.0200000000000002</v>
      </c>
      <c r="L189" s="10">
        <f t="shared" si="13"/>
        <v>30.220000000000002</v>
      </c>
      <c r="M189" s="10">
        <f t="shared" si="14"/>
        <v>62.222222222222214</v>
      </c>
      <c r="N189" s="10">
        <f t="shared" si="15"/>
        <v>30.220000000000002</v>
      </c>
      <c r="O189" s="10">
        <f t="shared" si="16"/>
        <v>1.0200000000000002</v>
      </c>
      <c r="P189" s="10">
        <f t="shared" si="17"/>
        <v>62.222222222222214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9.8000000000000007</v>
      </c>
      <c r="F190" s="10">
        <v>7.3027200000000008</v>
      </c>
      <c r="G190" s="10">
        <v>0</v>
      </c>
      <c r="H190" s="10">
        <v>7.3027200000000008</v>
      </c>
      <c r="I190" s="10">
        <v>0</v>
      </c>
      <c r="J190" s="10">
        <v>0</v>
      </c>
      <c r="K190" s="10">
        <f t="shared" si="12"/>
        <v>2.4972799999999999</v>
      </c>
      <c r="L190" s="10">
        <f t="shared" si="13"/>
        <v>51.097279999999998</v>
      </c>
      <c r="M190" s="10">
        <f t="shared" si="14"/>
        <v>74.517551020408163</v>
      </c>
      <c r="N190" s="10">
        <f t="shared" si="15"/>
        <v>51.097279999999998</v>
      </c>
      <c r="O190" s="10">
        <f t="shared" si="16"/>
        <v>2.4972799999999999</v>
      </c>
      <c r="P190" s="10">
        <f t="shared" si="17"/>
        <v>74.517551020408163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0.4</v>
      </c>
      <c r="F191" s="10">
        <v>0.11468</v>
      </c>
      <c r="G191" s="10">
        <v>0</v>
      </c>
      <c r="H191" s="10">
        <v>0.11468</v>
      </c>
      <c r="I191" s="10">
        <v>0</v>
      </c>
      <c r="J191" s="10">
        <v>0</v>
      </c>
      <c r="K191" s="10">
        <f t="shared" si="12"/>
        <v>0.28532000000000002</v>
      </c>
      <c r="L191" s="10">
        <f t="shared" si="13"/>
        <v>4.0853200000000003</v>
      </c>
      <c r="M191" s="10">
        <f t="shared" si="14"/>
        <v>28.67</v>
      </c>
      <c r="N191" s="10">
        <f t="shared" si="15"/>
        <v>4.0853200000000003</v>
      </c>
      <c r="O191" s="10">
        <f t="shared" si="16"/>
        <v>0.28532000000000002</v>
      </c>
      <c r="P191" s="10">
        <f t="shared" si="17"/>
        <v>28.67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1.2</v>
      </c>
      <c r="F192" s="10">
        <v>0.94373000000000007</v>
      </c>
      <c r="G192" s="10">
        <v>0</v>
      </c>
      <c r="H192" s="10">
        <v>0.94373000000000007</v>
      </c>
      <c r="I192" s="10">
        <v>0</v>
      </c>
      <c r="J192" s="10">
        <v>0</v>
      </c>
      <c r="K192" s="10">
        <f t="shared" si="12"/>
        <v>0.25626999999999989</v>
      </c>
      <c r="L192" s="10">
        <f t="shared" si="13"/>
        <v>12.656269999999999</v>
      </c>
      <c r="M192" s="10">
        <f t="shared" si="14"/>
        <v>78.644166666666678</v>
      </c>
      <c r="N192" s="10">
        <f t="shared" si="15"/>
        <v>12.656269999999999</v>
      </c>
      <c r="O192" s="10">
        <f t="shared" si="16"/>
        <v>0.25626999999999989</v>
      </c>
      <c r="P192" s="10">
        <f t="shared" si="17"/>
        <v>78.644166666666678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0.5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0.5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0.5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0.1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251.99999999999997</v>
      </c>
      <c r="E195" s="7">
        <v>123.20000000000002</v>
      </c>
      <c r="F195" s="7">
        <v>15.04561</v>
      </c>
      <c r="G195" s="7">
        <v>0</v>
      </c>
      <c r="H195" s="7">
        <v>15.04561</v>
      </c>
      <c r="I195" s="7">
        <v>0</v>
      </c>
      <c r="J195" s="7">
        <v>0</v>
      </c>
      <c r="K195" s="7">
        <f t="shared" si="12"/>
        <v>108.15439000000002</v>
      </c>
      <c r="L195" s="7">
        <f t="shared" si="13"/>
        <v>236.95438999999996</v>
      </c>
      <c r="M195" s="7">
        <f t="shared" si="14"/>
        <v>12.212345779220778</v>
      </c>
      <c r="N195" s="7">
        <f t="shared" si="15"/>
        <v>236.95438999999996</v>
      </c>
      <c r="O195" s="7">
        <f t="shared" si="16"/>
        <v>108.15439000000002</v>
      </c>
      <c r="P195" s="7">
        <f t="shared" si="17"/>
        <v>12.212345779220778</v>
      </c>
    </row>
    <row r="196" spans="1:16">
      <c r="A196" s="8" t="s">
        <v>22</v>
      </c>
      <c r="B196" s="9" t="s">
        <v>23</v>
      </c>
      <c r="C196" s="10">
        <v>50.9</v>
      </c>
      <c r="D196" s="10">
        <v>50.9</v>
      </c>
      <c r="E196" s="10">
        <v>4.2</v>
      </c>
      <c r="F196" s="10">
        <v>8.5510000000000002</v>
      </c>
      <c r="G196" s="10">
        <v>0</v>
      </c>
      <c r="H196" s="10">
        <v>8.5510000000000002</v>
      </c>
      <c r="I196" s="10">
        <v>0</v>
      </c>
      <c r="J196" s="10">
        <v>0</v>
      </c>
      <c r="K196" s="10">
        <f t="shared" si="12"/>
        <v>-4.351</v>
      </c>
      <c r="L196" s="10">
        <f t="shared" si="13"/>
        <v>42.348999999999997</v>
      </c>
      <c r="M196" s="10">
        <f t="shared" si="14"/>
        <v>203.59523809523807</v>
      </c>
      <c r="N196" s="10">
        <f t="shared" si="15"/>
        <v>42.348999999999997</v>
      </c>
      <c r="O196" s="10">
        <f t="shared" si="16"/>
        <v>-4.351</v>
      </c>
      <c r="P196" s="10">
        <f t="shared" si="17"/>
        <v>203.59523809523807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11.200000000000001</v>
      </c>
      <c r="E197" s="10">
        <v>1</v>
      </c>
      <c r="F197" s="10">
        <v>1.8812200000000001</v>
      </c>
      <c r="G197" s="10">
        <v>0</v>
      </c>
      <c r="H197" s="10">
        <v>1.8812200000000001</v>
      </c>
      <c r="I197" s="10">
        <v>0</v>
      </c>
      <c r="J197" s="10">
        <v>0</v>
      </c>
      <c r="K197" s="10">
        <f t="shared" si="12"/>
        <v>-0.88122000000000011</v>
      </c>
      <c r="L197" s="10">
        <f t="shared" si="13"/>
        <v>9.3187800000000003</v>
      </c>
      <c r="M197" s="10">
        <f t="shared" si="14"/>
        <v>188.12200000000001</v>
      </c>
      <c r="N197" s="10">
        <f t="shared" si="15"/>
        <v>9.3187800000000003</v>
      </c>
      <c r="O197" s="10">
        <f t="shared" si="16"/>
        <v>-0.88122000000000011</v>
      </c>
      <c r="P197" s="10">
        <f t="shared" si="17"/>
        <v>188.12200000000001</v>
      </c>
    </row>
    <row r="198" spans="1:16">
      <c r="A198" s="8" t="s">
        <v>26</v>
      </c>
      <c r="B198" s="9" t="s">
        <v>27</v>
      </c>
      <c r="C198" s="10">
        <v>44.6</v>
      </c>
      <c r="D198" s="10">
        <v>152</v>
      </c>
      <c r="E198" s="10">
        <v>112.9</v>
      </c>
      <c r="F198" s="10">
        <v>2.1381799999999997</v>
      </c>
      <c r="G198" s="10">
        <v>0</v>
      </c>
      <c r="H198" s="10">
        <v>2.1381799999999997</v>
      </c>
      <c r="I198" s="10">
        <v>0</v>
      </c>
      <c r="J198" s="10">
        <v>0</v>
      </c>
      <c r="K198" s="10">
        <f t="shared" ref="K198:K261" si="18">E198-F198</f>
        <v>110.76182</v>
      </c>
      <c r="L198" s="10">
        <f t="shared" ref="L198:L261" si="19">D198-F198</f>
        <v>149.86181999999999</v>
      </c>
      <c r="M198" s="10">
        <f t="shared" ref="M198:M261" si="20">IF(E198=0,0,(F198/E198)*100)</f>
        <v>1.8938706820194859</v>
      </c>
      <c r="N198" s="10">
        <f t="shared" ref="N198:N261" si="21">D198-H198</f>
        <v>149.86181999999999</v>
      </c>
      <c r="O198" s="10">
        <f t="shared" ref="O198:O261" si="22">E198-H198</f>
        <v>110.76182</v>
      </c>
      <c r="P198" s="10">
        <f t="shared" ref="P198:P261" si="23">IF(E198=0,0,(H198/E198)*100)</f>
        <v>1.8938706820194859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4.0999999999999996</v>
      </c>
      <c r="E199" s="10">
        <v>0.4</v>
      </c>
      <c r="F199" s="10">
        <v>0.18414</v>
      </c>
      <c r="G199" s="10">
        <v>0</v>
      </c>
      <c r="H199" s="10">
        <v>0.18414</v>
      </c>
      <c r="I199" s="10">
        <v>0</v>
      </c>
      <c r="J199" s="10">
        <v>0</v>
      </c>
      <c r="K199" s="10">
        <f t="shared" si="18"/>
        <v>0.21586000000000002</v>
      </c>
      <c r="L199" s="10">
        <f t="shared" si="19"/>
        <v>3.9158599999999995</v>
      </c>
      <c r="M199" s="10">
        <f t="shared" si="20"/>
        <v>46.034999999999997</v>
      </c>
      <c r="N199" s="10">
        <f t="shared" si="21"/>
        <v>3.9158599999999995</v>
      </c>
      <c r="O199" s="10">
        <f t="shared" si="22"/>
        <v>0.21586000000000002</v>
      </c>
      <c r="P199" s="10">
        <f t="shared" si="23"/>
        <v>46.034999999999997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0.5</v>
      </c>
      <c r="F200" s="10">
        <v>0.28000000000000003</v>
      </c>
      <c r="G200" s="10">
        <v>0</v>
      </c>
      <c r="H200" s="10">
        <v>0.28000000000000003</v>
      </c>
      <c r="I200" s="10">
        <v>0</v>
      </c>
      <c r="J200" s="10">
        <v>0</v>
      </c>
      <c r="K200" s="10">
        <f t="shared" si="18"/>
        <v>0.21999999999999997</v>
      </c>
      <c r="L200" s="10">
        <f t="shared" si="19"/>
        <v>5.92</v>
      </c>
      <c r="M200" s="10">
        <f t="shared" si="20"/>
        <v>56.000000000000007</v>
      </c>
      <c r="N200" s="10">
        <f t="shared" si="21"/>
        <v>5.92</v>
      </c>
      <c r="O200" s="10">
        <f t="shared" si="22"/>
        <v>0.21999999999999997</v>
      </c>
      <c r="P200" s="10">
        <f t="shared" si="23"/>
        <v>56.000000000000007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3.7</v>
      </c>
      <c r="F201" s="10">
        <v>1.8787700000000001</v>
      </c>
      <c r="G201" s="10">
        <v>0</v>
      </c>
      <c r="H201" s="10">
        <v>1.8787700000000001</v>
      </c>
      <c r="I201" s="10">
        <v>0</v>
      </c>
      <c r="J201" s="10">
        <v>0</v>
      </c>
      <c r="K201" s="10">
        <f t="shared" si="18"/>
        <v>1.8212300000000001</v>
      </c>
      <c r="L201" s="10">
        <f t="shared" si="19"/>
        <v>20.421230000000001</v>
      </c>
      <c r="M201" s="10">
        <f t="shared" si="20"/>
        <v>50.777567567567573</v>
      </c>
      <c r="N201" s="10">
        <f t="shared" si="21"/>
        <v>20.421230000000001</v>
      </c>
      <c r="O201" s="10">
        <f t="shared" si="22"/>
        <v>1.8212300000000001</v>
      </c>
      <c r="P201" s="10">
        <f t="shared" si="23"/>
        <v>50.777567567567573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0.1323</v>
      </c>
      <c r="G203" s="10">
        <v>0</v>
      </c>
      <c r="H203" s="10">
        <v>0.1323</v>
      </c>
      <c r="I203" s="10">
        <v>0</v>
      </c>
      <c r="J203" s="10">
        <v>0</v>
      </c>
      <c r="K203" s="10">
        <f t="shared" si="18"/>
        <v>0.26770000000000005</v>
      </c>
      <c r="L203" s="10">
        <f t="shared" si="19"/>
        <v>4.4677000000000007</v>
      </c>
      <c r="M203" s="10">
        <f t="shared" si="20"/>
        <v>33.074999999999996</v>
      </c>
      <c r="N203" s="10">
        <f t="shared" si="21"/>
        <v>4.4677000000000007</v>
      </c>
      <c r="O203" s="10">
        <f t="shared" si="22"/>
        <v>0.26770000000000005</v>
      </c>
      <c r="P203" s="10">
        <f t="shared" si="23"/>
        <v>33.074999999999996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77.3</v>
      </c>
      <c r="F204" s="7">
        <v>4.8</v>
      </c>
      <c r="G204" s="7">
        <v>0</v>
      </c>
      <c r="H204" s="7">
        <v>4.8</v>
      </c>
      <c r="I204" s="7">
        <v>0</v>
      </c>
      <c r="J204" s="7">
        <v>0</v>
      </c>
      <c r="K204" s="7">
        <f t="shared" si="18"/>
        <v>72.5</v>
      </c>
      <c r="L204" s="7">
        <f t="shared" si="19"/>
        <v>217</v>
      </c>
      <c r="M204" s="7">
        <f t="shared" si="20"/>
        <v>6.2095730918499354</v>
      </c>
      <c r="N204" s="7">
        <f t="shared" si="21"/>
        <v>217</v>
      </c>
      <c r="O204" s="7">
        <f t="shared" si="22"/>
        <v>72.5</v>
      </c>
      <c r="P204" s="7">
        <f t="shared" si="23"/>
        <v>6.2095730918499354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73</v>
      </c>
      <c r="F205" s="10">
        <v>4.8</v>
      </c>
      <c r="G205" s="10">
        <v>0</v>
      </c>
      <c r="H205" s="10">
        <v>4.8</v>
      </c>
      <c r="I205" s="10">
        <v>0</v>
      </c>
      <c r="J205" s="10">
        <v>0</v>
      </c>
      <c r="K205" s="10">
        <f t="shared" si="18"/>
        <v>68.2</v>
      </c>
      <c r="L205" s="10">
        <f t="shared" si="19"/>
        <v>202.5</v>
      </c>
      <c r="M205" s="10">
        <f t="shared" si="20"/>
        <v>6.5753424657534243</v>
      </c>
      <c r="N205" s="10">
        <f t="shared" si="21"/>
        <v>202.5</v>
      </c>
      <c r="O205" s="10">
        <f t="shared" si="22"/>
        <v>68.2</v>
      </c>
      <c r="P205" s="10">
        <f t="shared" si="23"/>
        <v>6.5753424657534243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4.3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4.3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4.3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967.2</v>
      </c>
      <c r="F207" s="7">
        <v>474.25027</v>
      </c>
      <c r="G207" s="7">
        <v>0</v>
      </c>
      <c r="H207" s="7">
        <v>650.31405000000007</v>
      </c>
      <c r="I207" s="7">
        <v>0</v>
      </c>
      <c r="J207" s="7">
        <v>0</v>
      </c>
      <c r="K207" s="7">
        <f t="shared" si="18"/>
        <v>492.94973000000005</v>
      </c>
      <c r="L207" s="7">
        <f t="shared" si="19"/>
        <v>6291.7497299999995</v>
      </c>
      <c r="M207" s="7">
        <f t="shared" si="20"/>
        <v>49.033319892473116</v>
      </c>
      <c r="N207" s="7">
        <f t="shared" si="21"/>
        <v>6115.6859499999991</v>
      </c>
      <c r="O207" s="7">
        <f t="shared" si="22"/>
        <v>316.88594999999998</v>
      </c>
      <c r="P207" s="7">
        <f t="shared" si="23"/>
        <v>67.23677109181142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271.39999999999998</v>
      </c>
      <c r="F208" s="7">
        <v>33.367000000000004</v>
      </c>
      <c r="G208" s="7">
        <v>0</v>
      </c>
      <c r="H208" s="7">
        <v>33.367000000000004</v>
      </c>
      <c r="I208" s="7">
        <v>0</v>
      </c>
      <c r="J208" s="7">
        <v>0</v>
      </c>
      <c r="K208" s="7">
        <f t="shared" si="18"/>
        <v>238.03299999999996</v>
      </c>
      <c r="L208" s="7">
        <f t="shared" si="19"/>
        <v>711.03300000000002</v>
      </c>
      <c r="M208" s="7">
        <f t="shared" si="20"/>
        <v>12.294399410464262</v>
      </c>
      <c r="N208" s="7">
        <f t="shared" si="21"/>
        <v>711.03300000000002</v>
      </c>
      <c r="O208" s="7">
        <f t="shared" si="22"/>
        <v>238.03299999999996</v>
      </c>
      <c r="P208" s="7">
        <f t="shared" si="23"/>
        <v>12.294399410464262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163.4</v>
      </c>
      <c r="F209" s="10">
        <v>23.907</v>
      </c>
      <c r="G209" s="10">
        <v>0</v>
      </c>
      <c r="H209" s="10">
        <v>23.907</v>
      </c>
      <c r="I209" s="10">
        <v>0</v>
      </c>
      <c r="J209" s="10">
        <v>0</v>
      </c>
      <c r="K209" s="10">
        <f t="shared" si="18"/>
        <v>139.49299999999999</v>
      </c>
      <c r="L209" s="10">
        <f t="shared" si="19"/>
        <v>377.19300000000004</v>
      </c>
      <c r="M209" s="10">
        <f t="shared" si="20"/>
        <v>14.630966952264382</v>
      </c>
      <c r="N209" s="10">
        <f t="shared" si="21"/>
        <v>377.19300000000004</v>
      </c>
      <c r="O209" s="10">
        <f t="shared" si="22"/>
        <v>139.49299999999999</v>
      </c>
      <c r="P209" s="10">
        <f t="shared" si="23"/>
        <v>14.630966952264382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95</v>
      </c>
      <c r="F210" s="10">
        <v>9.4600000000000009</v>
      </c>
      <c r="G210" s="10">
        <v>0</v>
      </c>
      <c r="H210" s="10">
        <v>9.4600000000000009</v>
      </c>
      <c r="I210" s="10">
        <v>0</v>
      </c>
      <c r="J210" s="10">
        <v>0</v>
      </c>
      <c r="K210" s="10">
        <f t="shared" si="18"/>
        <v>85.539999999999992</v>
      </c>
      <c r="L210" s="10">
        <f t="shared" si="19"/>
        <v>286.44000000000005</v>
      </c>
      <c r="M210" s="10">
        <f t="shared" si="20"/>
        <v>9.9578947368421051</v>
      </c>
      <c r="N210" s="10">
        <f t="shared" si="21"/>
        <v>286.44000000000005</v>
      </c>
      <c r="O210" s="10">
        <f t="shared" si="22"/>
        <v>85.539999999999992</v>
      </c>
      <c r="P210" s="10">
        <f t="shared" si="23"/>
        <v>9.9578947368421051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13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13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13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695.80000000000007</v>
      </c>
      <c r="F212" s="7">
        <v>440.88326999999998</v>
      </c>
      <c r="G212" s="7">
        <v>0</v>
      </c>
      <c r="H212" s="7">
        <v>616.94704999999999</v>
      </c>
      <c r="I212" s="7">
        <v>0</v>
      </c>
      <c r="J212" s="7">
        <v>0</v>
      </c>
      <c r="K212" s="7">
        <f t="shared" si="18"/>
        <v>254.91673000000009</v>
      </c>
      <c r="L212" s="7">
        <f t="shared" si="19"/>
        <v>5580.7167299999992</v>
      </c>
      <c r="M212" s="7">
        <f t="shared" si="20"/>
        <v>63.363505317619996</v>
      </c>
      <c r="N212" s="7">
        <f t="shared" si="21"/>
        <v>5404.6529499999997</v>
      </c>
      <c r="O212" s="7">
        <f t="shared" si="22"/>
        <v>78.852950000000078</v>
      </c>
      <c r="P212" s="7">
        <f t="shared" si="23"/>
        <v>88.667296636964636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278</v>
      </c>
      <c r="F213" s="10">
        <v>274.02911999999998</v>
      </c>
      <c r="G213" s="10">
        <v>0</v>
      </c>
      <c r="H213" s="10">
        <v>415.28555</v>
      </c>
      <c r="I213" s="10">
        <v>0</v>
      </c>
      <c r="J213" s="10">
        <v>0</v>
      </c>
      <c r="K213" s="10">
        <f t="shared" si="18"/>
        <v>3.9708800000000224</v>
      </c>
      <c r="L213" s="10">
        <f t="shared" si="19"/>
        <v>3265.8708799999999</v>
      </c>
      <c r="M213" s="10">
        <f t="shared" si="20"/>
        <v>98.571625899280562</v>
      </c>
      <c r="N213" s="10">
        <f t="shared" si="21"/>
        <v>3124.61445</v>
      </c>
      <c r="O213" s="10">
        <f t="shared" si="22"/>
        <v>-137.28555</v>
      </c>
      <c r="P213" s="10">
        <f t="shared" si="23"/>
        <v>149.38329136690646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61.2</v>
      </c>
      <c r="F214" s="10">
        <v>60.739870000000003</v>
      </c>
      <c r="G214" s="10">
        <v>0</v>
      </c>
      <c r="H214" s="10">
        <v>95.54722000000001</v>
      </c>
      <c r="I214" s="10">
        <v>0</v>
      </c>
      <c r="J214" s="10">
        <v>0</v>
      </c>
      <c r="K214" s="10">
        <f t="shared" si="18"/>
        <v>0.46012999999999948</v>
      </c>
      <c r="L214" s="10">
        <f t="shared" si="19"/>
        <v>717.96013000000005</v>
      </c>
      <c r="M214" s="10">
        <f t="shared" si="20"/>
        <v>99.248153594771239</v>
      </c>
      <c r="N214" s="10">
        <f t="shared" si="21"/>
        <v>683.15278000000001</v>
      </c>
      <c r="O214" s="10">
        <f t="shared" si="22"/>
        <v>-34.347220000000007</v>
      </c>
      <c r="P214" s="10">
        <f t="shared" si="23"/>
        <v>156.12290849673204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31</v>
      </c>
      <c r="F215" s="10">
        <v>7.99838</v>
      </c>
      <c r="G215" s="10">
        <v>0</v>
      </c>
      <c r="H215" s="10">
        <v>7.99838</v>
      </c>
      <c r="I215" s="10">
        <v>0</v>
      </c>
      <c r="J215" s="10">
        <v>0</v>
      </c>
      <c r="K215" s="10">
        <f t="shared" si="18"/>
        <v>23.001619999999999</v>
      </c>
      <c r="L215" s="10">
        <f t="shared" si="19"/>
        <v>71.80162</v>
      </c>
      <c r="M215" s="10">
        <f t="shared" si="20"/>
        <v>25.801225806451612</v>
      </c>
      <c r="N215" s="10">
        <f t="shared" si="21"/>
        <v>71.80162</v>
      </c>
      <c r="O215" s="10">
        <f t="shared" si="22"/>
        <v>23.001619999999999</v>
      </c>
      <c r="P215" s="10">
        <f t="shared" si="23"/>
        <v>25.801225806451612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130</v>
      </c>
      <c r="F216" s="10">
        <v>20.869029999999999</v>
      </c>
      <c r="G216" s="10">
        <v>0</v>
      </c>
      <c r="H216" s="10">
        <v>20.869029999999999</v>
      </c>
      <c r="I216" s="10">
        <v>0</v>
      </c>
      <c r="J216" s="10">
        <v>0</v>
      </c>
      <c r="K216" s="10">
        <f t="shared" si="18"/>
        <v>109.13097</v>
      </c>
      <c r="L216" s="10">
        <f t="shared" si="19"/>
        <v>284.53097000000002</v>
      </c>
      <c r="M216" s="10">
        <f t="shared" si="20"/>
        <v>16.053099999999997</v>
      </c>
      <c r="N216" s="10">
        <f t="shared" si="21"/>
        <v>284.53097000000002</v>
      </c>
      <c r="O216" s="10">
        <f t="shared" si="22"/>
        <v>109.13097</v>
      </c>
      <c r="P216" s="10">
        <f t="shared" si="23"/>
        <v>16.053099999999997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180.5</v>
      </c>
      <c r="F217" s="10">
        <v>68.176509999999993</v>
      </c>
      <c r="G217" s="10">
        <v>0</v>
      </c>
      <c r="H217" s="10">
        <v>68.176509999999993</v>
      </c>
      <c r="I217" s="10">
        <v>0</v>
      </c>
      <c r="J217" s="10">
        <v>0</v>
      </c>
      <c r="K217" s="10">
        <f t="shared" si="18"/>
        <v>112.32349000000001</v>
      </c>
      <c r="L217" s="10">
        <f t="shared" si="19"/>
        <v>1119.32349</v>
      </c>
      <c r="M217" s="10">
        <f t="shared" si="20"/>
        <v>37.770919667590022</v>
      </c>
      <c r="N217" s="10">
        <f t="shared" si="21"/>
        <v>1119.32349</v>
      </c>
      <c r="O217" s="10">
        <f t="shared" si="22"/>
        <v>112.32349000000001</v>
      </c>
      <c r="P217" s="10">
        <f t="shared" si="23"/>
        <v>37.770919667590022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0.67451000000000005</v>
      </c>
      <c r="G218" s="10">
        <v>0</v>
      </c>
      <c r="H218" s="10">
        <v>0.67451000000000005</v>
      </c>
      <c r="I218" s="10">
        <v>0</v>
      </c>
      <c r="J218" s="10">
        <v>0</v>
      </c>
      <c r="K218" s="10">
        <f t="shared" si="18"/>
        <v>0.42549000000000003</v>
      </c>
      <c r="L218" s="10">
        <f t="shared" si="19"/>
        <v>12.225490000000001</v>
      </c>
      <c r="M218" s="10">
        <f t="shared" si="20"/>
        <v>61.31909090909091</v>
      </c>
      <c r="N218" s="10">
        <f t="shared" si="21"/>
        <v>12.225490000000001</v>
      </c>
      <c r="O218" s="10">
        <f t="shared" si="22"/>
        <v>0.42549000000000003</v>
      </c>
      <c r="P218" s="10">
        <f t="shared" si="23"/>
        <v>61.31909090909091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14</v>
      </c>
      <c r="F219" s="10">
        <v>8.3958500000000011</v>
      </c>
      <c r="G219" s="10">
        <v>0</v>
      </c>
      <c r="H219" s="10">
        <v>8.3958500000000011</v>
      </c>
      <c r="I219" s="10">
        <v>0</v>
      </c>
      <c r="J219" s="10">
        <v>0</v>
      </c>
      <c r="K219" s="10">
        <f t="shared" si="18"/>
        <v>5.6041499999999989</v>
      </c>
      <c r="L219" s="10">
        <f t="shared" si="19"/>
        <v>109.00415000000001</v>
      </c>
      <c r="M219" s="10">
        <f t="shared" si="20"/>
        <v>59.970357142857154</v>
      </c>
      <c r="N219" s="10">
        <f t="shared" si="21"/>
        <v>109.00415000000001</v>
      </c>
      <c r="O219" s="10">
        <f t="shared" si="22"/>
        <v>5.6041499999999989</v>
      </c>
      <c r="P219" s="10">
        <f t="shared" si="23"/>
        <v>59.970357142857154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450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450</v>
      </c>
      <c r="L220" s="7">
        <f t="shared" si="19"/>
        <v>4039.4</v>
      </c>
      <c r="M220" s="7">
        <f t="shared" si="20"/>
        <v>0</v>
      </c>
      <c r="N220" s="7">
        <f t="shared" si="21"/>
        <v>4039.4</v>
      </c>
      <c r="O220" s="7">
        <f t="shared" si="22"/>
        <v>450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450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450</v>
      </c>
      <c r="L221" s="10">
        <f t="shared" si="19"/>
        <v>4039.4</v>
      </c>
      <c r="M221" s="10">
        <f t="shared" si="20"/>
        <v>0</v>
      </c>
      <c r="N221" s="10">
        <f t="shared" si="21"/>
        <v>4039.4</v>
      </c>
      <c r="O221" s="10">
        <f t="shared" si="22"/>
        <v>450</v>
      </c>
      <c r="P221" s="10">
        <f t="shared" si="23"/>
        <v>0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2761.1509999999998</v>
      </c>
      <c r="E222" s="7">
        <v>240</v>
      </c>
      <c r="F222" s="7">
        <v>205.82067000000001</v>
      </c>
      <c r="G222" s="7">
        <v>0</v>
      </c>
      <c r="H222" s="7">
        <v>205.82067000000001</v>
      </c>
      <c r="I222" s="7">
        <v>0</v>
      </c>
      <c r="J222" s="7">
        <v>0</v>
      </c>
      <c r="K222" s="7">
        <f t="shared" si="18"/>
        <v>34.179329999999993</v>
      </c>
      <c r="L222" s="7">
        <f t="shared" si="19"/>
        <v>2555.3303299999998</v>
      </c>
      <c r="M222" s="7">
        <f t="shared" si="20"/>
        <v>85.758612499999998</v>
      </c>
      <c r="N222" s="7">
        <f t="shared" si="21"/>
        <v>2555.3303299999998</v>
      </c>
      <c r="O222" s="7">
        <f t="shared" si="22"/>
        <v>34.179329999999993</v>
      </c>
      <c r="P222" s="7">
        <f t="shared" si="23"/>
        <v>85.758612499999998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1330.1</v>
      </c>
      <c r="E223" s="7">
        <v>120</v>
      </c>
      <c r="F223" s="7">
        <v>115.88721000000001</v>
      </c>
      <c r="G223" s="7">
        <v>0</v>
      </c>
      <c r="H223" s="7">
        <v>115.88721000000001</v>
      </c>
      <c r="I223" s="7">
        <v>0</v>
      </c>
      <c r="J223" s="7">
        <v>0</v>
      </c>
      <c r="K223" s="7">
        <f t="shared" si="18"/>
        <v>4.1127899999999897</v>
      </c>
      <c r="L223" s="7">
        <f t="shared" si="19"/>
        <v>1214.2127899999998</v>
      </c>
      <c r="M223" s="7">
        <f t="shared" si="20"/>
        <v>96.572675000000004</v>
      </c>
      <c r="N223" s="7">
        <f t="shared" si="21"/>
        <v>1214.2127899999998</v>
      </c>
      <c r="O223" s="7">
        <f t="shared" si="22"/>
        <v>4.1127899999999897</v>
      </c>
      <c r="P223" s="7">
        <f t="shared" si="23"/>
        <v>96.572675000000004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25</v>
      </c>
      <c r="F224" s="10">
        <v>34.524000000000001</v>
      </c>
      <c r="G224" s="10">
        <v>0</v>
      </c>
      <c r="H224" s="10">
        <v>34.524000000000001</v>
      </c>
      <c r="I224" s="10">
        <v>0</v>
      </c>
      <c r="J224" s="10">
        <v>0</v>
      </c>
      <c r="K224" s="10">
        <f t="shared" si="18"/>
        <v>-9.5240000000000009</v>
      </c>
      <c r="L224" s="10">
        <f t="shared" si="19"/>
        <v>104.27600000000001</v>
      </c>
      <c r="M224" s="10">
        <f t="shared" si="20"/>
        <v>138.096</v>
      </c>
      <c r="N224" s="10">
        <f t="shared" si="21"/>
        <v>104.27600000000001</v>
      </c>
      <c r="O224" s="10">
        <f t="shared" si="22"/>
        <v>-9.5240000000000009</v>
      </c>
      <c r="P224" s="10">
        <f t="shared" si="23"/>
        <v>138.096</v>
      </c>
    </row>
    <row r="225" spans="1:16">
      <c r="A225" s="8" t="s">
        <v>28</v>
      </c>
      <c r="B225" s="9" t="s">
        <v>29</v>
      </c>
      <c r="C225" s="10">
        <v>761.2</v>
      </c>
      <c r="D225" s="10">
        <v>761.2</v>
      </c>
      <c r="E225" s="10">
        <v>70</v>
      </c>
      <c r="F225" s="10">
        <v>61.527860000000004</v>
      </c>
      <c r="G225" s="10">
        <v>0</v>
      </c>
      <c r="H225" s="10">
        <v>61.527860000000004</v>
      </c>
      <c r="I225" s="10">
        <v>0</v>
      </c>
      <c r="J225" s="10">
        <v>0</v>
      </c>
      <c r="K225" s="10">
        <f t="shared" si="18"/>
        <v>8.472139999999996</v>
      </c>
      <c r="L225" s="10">
        <f t="shared" si="19"/>
        <v>699.67214000000001</v>
      </c>
      <c r="M225" s="10">
        <f t="shared" si="20"/>
        <v>87.896942857142875</v>
      </c>
      <c r="N225" s="10">
        <f t="shared" si="21"/>
        <v>699.67214000000001</v>
      </c>
      <c r="O225" s="10">
        <f t="shared" si="22"/>
        <v>8.472139999999996</v>
      </c>
      <c r="P225" s="10">
        <f t="shared" si="23"/>
        <v>87.896942857142875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25</v>
      </c>
      <c r="F226" s="10">
        <v>19.835349999999998</v>
      </c>
      <c r="G226" s="10">
        <v>0</v>
      </c>
      <c r="H226" s="10">
        <v>19.835349999999998</v>
      </c>
      <c r="I226" s="10">
        <v>0</v>
      </c>
      <c r="J226" s="10">
        <v>0</v>
      </c>
      <c r="K226" s="10">
        <f t="shared" si="18"/>
        <v>5.1646500000000017</v>
      </c>
      <c r="L226" s="10">
        <f t="shared" si="19"/>
        <v>173.26464999999999</v>
      </c>
      <c r="M226" s="10">
        <f t="shared" si="20"/>
        <v>79.341399999999993</v>
      </c>
      <c r="N226" s="10">
        <f t="shared" si="21"/>
        <v>173.26464999999999</v>
      </c>
      <c r="O226" s="10">
        <f t="shared" si="22"/>
        <v>5.1646500000000017</v>
      </c>
      <c r="P226" s="10">
        <f t="shared" si="23"/>
        <v>79.341399999999993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120</v>
      </c>
      <c r="F228" s="7">
        <v>89.933459999999997</v>
      </c>
      <c r="G228" s="7">
        <v>0</v>
      </c>
      <c r="H228" s="7">
        <v>89.933459999999997</v>
      </c>
      <c r="I228" s="7">
        <v>0</v>
      </c>
      <c r="J228" s="7">
        <v>0</v>
      </c>
      <c r="K228" s="7">
        <f t="shared" si="18"/>
        <v>30.066540000000003</v>
      </c>
      <c r="L228" s="7">
        <f t="shared" si="19"/>
        <v>1341.1175400000002</v>
      </c>
      <c r="M228" s="7">
        <f t="shared" si="20"/>
        <v>74.944549999999992</v>
      </c>
      <c r="N228" s="7">
        <f t="shared" si="21"/>
        <v>1341.1175400000002</v>
      </c>
      <c r="O228" s="7">
        <f t="shared" si="22"/>
        <v>30.066540000000003</v>
      </c>
      <c r="P228" s="7">
        <f t="shared" si="23"/>
        <v>74.944549999999992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40</v>
      </c>
      <c r="F229" s="10">
        <v>17.12</v>
      </c>
      <c r="G229" s="10">
        <v>0</v>
      </c>
      <c r="H229" s="10">
        <v>17.12</v>
      </c>
      <c r="I229" s="10">
        <v>0</v>
      </c>
      <c r="J229" s="10">
        <v>0</v>
      </c>
      <c r="K229" s="10">
        <f t="shared" si="18"/>
        <v>22.88</v>
      </c>
      <c r="L229" s="10">
        <f t="shared" si="19"/>
        <v>403.18</v>
      </c>
      <c r="M229" s="10">
        <f t="shared" si="20"/>
        <v>42.800000000000004</v>
      </c>
      <c r="N229" s="10">
        <f t="shared" si="21"/>
        <v>403.18</v>
      </c>
      <c r="O229" s="10">
        <f t="shared" si="22"/>
        <v>22.88</v>
      </c>
      <c r="P229" s="10">
        <f t="shared" si="23"/>
        <v>42.800000000000004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63.976349999999996</v>
      </c>
      <c r="G230" s="10">
        <v>0</v>
      </c>
      <c r="H230" s="10">
        <v>63.976349999999996</v>
      </c>
      <c r="I230" s="10">
        <v>0</v>
      </c>
      <c r="J230" s="10">
        <v>0</v>
      </c>
      <c r="K230" s="10">
        <f t="shared" si="18"/>
        <v>-3.9763499999999965</v>
      </c>
      <c r="L230" s="10">
        <f t="shared" si="19"/>
        <v>509.57465000000002</v>
      </c>
      <c r="M230" s="10">
        <f t="shared" si="20"/>
        <v>106.62724999999999</v>
      </c>
      <c r="N230" s="10">
        <f t="shared" si="21"/>
        <v>509.57465000000002</v>
      </c>
      <c r="O230" s="10">
        <f t="shared" si="22"/>
        <v>-3.9763499999999965</v>
      </c>
      <c r="P230" s="10">
        <f t="shared" si="23"/>
        <v>106.62724999999999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20</v>
      </c>
      <c r="F231" s="10">
        <v>8.8371100000000009</v>
      </c>
      <c r="G231" s="10">
        <v>0</v>
      </c>
      <c r="H231" s="10">
        <v>8.8371100000000009</v>
      </c>
      <c r="I231" s="10">
        <v>0</v>
      </c>
      <c r="J231" s="10">
        <v>0</v>
      </c>
      <c r="K231" s="10">
        <f t="shared" si="18"/>
        <v>11.162889999999999</v>
      </c>
      <c r="L231" s="10">
        <f t="shared" si="19"/>
        <v>218.36289000000002</v>
      </c>
      <c r="M231" s="10">
        <f t="shared" si="20"/>
        <v>44.185550000000006</v>
      </c>
      <c r="N231" s="10">
        <f t="shared" si="21"/>
        <v>218.36289000000002</v>
      </c>
      <c r="O231" s="10">
        <f t="shared" si="22"/>
        <v>11.162889999999999</v>
      </c>
      <c r="P231" s="10">
        <f t="shared" si="23"/>
        <v>44.185550000000006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16</v>
      </c>
      <c r="F233" s="7">
        <v>3.2020400000000002</v>
      </c>
      <c r="G233" s="7">
        <v>0</v>
      </c>
      <c r="H233" s="7">
        <v>3.2020400000000002</v>
      </c>
      <c r="I233" s="7">
        <v>0</v>
      </c>
      <c r="J233" s="7">
        <v>0</v>
      </c>
      <c r="K233" s="7">
        <f t="shared" si="18"/>
        <v>12.79796</v>
      </c>
      <c r="L233" s="7">
        <f t="shared" si="19"/>
        <v>220.39796000000001</v>
      </c>
      <c r="M233" s="7">
        <f t="shared" si="20"/>
        <v>20.01275</v>
      </c>
      <c r="N233" s="7">
        <f t="shared" si="21"/>
        <v>220.39796000000001</v>
      </c>
      <c r="O233" s="7">
        <f t="shared" si="22"/>
        <v>12.79796</v>
      </c>
      <c r="P233" s="7">
        <f t="shared" si="23"/>
        <v>20.01275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16</v>
      </c>
      <c r="F234" s="7">
        <v>3.2020400000000002</v>
      </c>
      <c r="G234" s="7">
        <v>0</v>
      </c>
      <c r="H234" s="7">
        <v>3.2020400000000002</v>
      </c>
      <c r="I234" s="7">
        <v>0</v>
      </c>
      <c r="J234" s="7">
        <v>0</v>
      </c>
      <c r="K234" s="7">
        <f t="shared" si="18"/>
        <v>12.79796</v>
      </c>
      <c r="L234" s="7">
        <f t="shared" si="19"/>
        <v>220.39796000000001</v>
      </c>
      <c r="M234" s="7">
        <f t="shared" si="20"/>
        <v>20.01275</v>
      </c>
      <c r="N234" s="7">
        <f t="shared" si="21"/>
        <v>220.39796000000001</v>
      </c>
      <c r="O234" s="7">
        <f t="shared" si="22"/>
        <v>12.79796</v>
      </c>
      <c r="P234" s="7">
        <f t="shared" si="23"/>
        <v>20.01275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9</v>
      </c>
      <c r="F236" s="10">
        <v>3.2020400000000002</v>
      </c>
      <c r="G236" s="10">
        <v>0</v>
      </c>
      <c r="H236" s="10">
        <v>3.2020400000000002</v>
      </c>
      <c r="I236" s="10">
        <v>0</v>
      </c>
      <c r="J236" s="10">
        <v>0</v>
      </c>
      <c r="K236" s="10">
        <f t="shared" si="18"/>
        <v>5.7979599999999998</v>
      </c>
      <c r="L236" s="10">
        <f t="shared" si="19"/>
        <v>104.69796000000001</v>
      </c>
      <c r="M236" s="10">
        <f t="shared" si="20"/>
        <v>35.578222222222223</v>
      </c>
      <c r="N236" s="10">
        <f t="shared" si="21"/>
        <v>104.69796000000001</v>
      </c>
      <c r="O236" s="10">
        <f t="shared" si="22"/>
        <v>5.7979599999999998</v>
      </c>
      <c r="P236" s="10">
        <f t="shared" si="23"/>
        <v>35.578222222222223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0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262.2</v>
      </c>
      <c r="F239" s="7">
        <v>251.50436000000002</v>
      </c>
      <c r="G239" s="7">
        <v>0</v>
      </c>
      <c r="H239" s="7">
        <v>360.64814999999999</v>
      </c>
      <c r="I239" s="7">
        <v>0</v>
      </c>
      <c r="J239" s="7">
        <v>0</v>
      </c>
      <c r="K239" s="7">
        <f t="shared" si="18"/>
        <v>10.695639999999969</v>
      </c>
      <c r="L239" s="7">
        <f t="shared" si="19"/>
        <v>3210.2956400000012</v>
      </c>
      <c r="M239" s="7">
        <f t="shared" si="20"/>
        <v>95.920808543096882</v>
      </c>
      <c r="N239" s="7">
        <f t="shared" si="21"/>
        <v>3101.1518500000011</v>
      </c>
      <c r="O239" s="7">
        <f t="shared" si="22"/>
        <v>-98.448149999999998</v>
      </c>
      <c r="P239" s="7">
        <f t="shared" si="23"/>
        <v>137.54696796338672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262.2</v>
      </c>
      <c r="F240" s="7">
        <v>251.50436000000002</v>
      </c>
      <c r="G240" s="7">
        <v>0</v>
      </c>
      <c r="H240" s="7">
        <v>360.64814999999999</v>
      </c>
      <c r="I240" s="7">
        <v>0</v>
      </c>
      <c r="J240" s="7">
        <v>0</v>
      </c>
      <c r="K240" s="7">
        <f t="shared" si="18"/>
        <v>10.695639999999969</v>
      </c>
      <c r="L240" s="7">
        <f t="shared" si="19"/>
        <v>3210.2956400000012</v>
      </c>
      <c r="M240" s="7">
        <f t="shared" si="20"/>
        <v>95.920808543096882</v>
      </c>
      <c r="N240" s="7">
        <f t="shared" si="21"/>
        <v>3101.1518500000011</v>
      </c>
      <c r="O240" s="7">
        <f t="shared" si="22"/>
        <v>-98.448149999999998</v>
      </c>
      <c r="P240" s="7">
        <f t="shared" si="23"/>
        <v>137.54696796338672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170</v>
      </c>
      <c r="F241" s="10">
        <v>166.52001000000001</v>
      </c>
      <c r="G241" s="10">
        <v>0</v>
      </c>
      <c r="H241" s="10">
        <v>255.10203000000001</v>
      </c>
      <c r="I241" s="10">
        <v>0</v>
      </c>
      <c r="J241" s="10">
        <v>0</v>
      </c>
      <c r="K241" s="10">
        <f t="shared" si="18"/>
        <v>3.4799899999999866</v>
      </c>
      <c r="L241" s="10">
        <f t="shared" si="19"/>
        <v>2030.3799900000001</v>
      </c>
      <c r="M241" s="10">
        <f t="shared" si="20"/>
        <v>97.95294705882354</v>
      </c>
      <c r="N241" s="10">
        <f t="shared" si="21"/>
        <v>1941.7979700000001</v>
      </c>
      <c r="O241" s="10">
        <f t="shared" si="22"/>
        <v>-85.102030000000013</v>
      </c>
      <c r="P241" s="10">
        <f t="shared" si="23"/>
        <v>150.06001764705883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39.6</v>
      </c>
      <c r="F242" s="10">
        <v>36.847180000000002</v>
      </c>
      <c r="G242" s="10">
        <v>0</v>
      </c>
      <c r="H242" s="10">
        <v>57.408949999999997</v>
      </c>
      <c r="I242" s="10">
        <v>0</v>
      </c>
      <c r="J242" s="10">
        <v>0</v>
      </c>
      <c r="K242" s="10">
        <f t="shared" si="18"/>
        <v>2.7528199999999998</v>
      </c>
      <c r="L242" s="10">
        <f t="shared" si="19"/>
        <v>446.45282000000003</v>
      </c>
      <c r="M242" s="10">
        <f t="shared" si="20"/>
        <v>93.048434343434337</v>
      </c>
      <c r="N242" s="10">
        <f t="shared" si="21"/>
        <v>425.89105000000001</v>
      </c>
      <c r="O242" s="10">
        <f t="shared" si="22"/>
        <v>-17.808949999999996</v>
      </c>
      <c r="P242" s="10">
        <f t="shared" si="23"/>
        <v>144.97209595959595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12</v>
      </c>
      <c r="F243" s="10">
        <v>14.02195</v>
      </c>
      <c r="G243" s="10">
        <v>0</v>
      </c>
      <c r="H243" s="10">
        <v>14.02195</v>
      </c>
      <c r="I243" s="10">
        <v>0</v>
      </c>
      <c r="J243" s="10">
        <v>0</v>
      </c>
      <c r="K243" s="10">
        <f t="shared" si="18"/>
        <v>-2.0219500000000004</v>
      </c>
      <c r="L243" s="10">
        <f t="shared" si="19"/>
        <v>202.27805000000001</v>
      </c>
      <c r="M243" s="10">
        <f t="shared" si="20"/>
        <v>116.84958333333333</v>
      </c>
      <c r="N243" s="10">
        <f t="shared" si="21"/>
        <v>202.27805000000001</v>
      </c>
      <c r="O243" s="10">
        <f t="shared" si="22"/>
        <v>-2.0219500000000004</v>
      </c>
      <c r="P243" s="10">
        <f t="shared" si="23"/>
        <v>116.84958333333333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2.5</v>
      </c>
      <c r="F244" s="10">
        <v>1.22959</v>
      </c>
      <c r="G244" s="10">
        <v>0</v>
      </c>
      <c r="H244" s="10">
        <v>1.22959</v>
      </c>
      <c r="I244" s="10">
        <v>0</v>
      </c>
      <c r="J244" s="10">
        <v>0</v>
      </c>
      <c r="K244" s="10">
        <f t="shared" si="18"/>
        <v>1.27041</v>
      </c>
      <c r="L244" s="10">
        <f t="shared" si="19"/>
        <v>3.27041</v>
      </c>
      <c r="M244" s="10">
        <f t="shared" si="20"/>
        <v>49.183599999999998</v>
      </c>
      <c r="N244" s="10">
        <f t="shared" si="21"/>
        <v>3.27041</v>
      </c>
      <c r="O244" s="10">
        <f t="shared" si="22"/>
        <v>1.27041</v>
      </c>
      <c r="P244" s="10">
        <f t="shared" si="23"/>
        <v>49.183599999999998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22.6</v>
      </c>
      <c r="F245" s="10">
        <v>6.3123100000000001</v>
      </c>
      <c r="G245" s="10">
        <v>0</v>
      </c>
      <c r="H245" s="10">
        <v>6.3123100000000001</v>
      </c>
      <c r="I245" s="10">
        <v>0</v>
      </c>
      <c r="J245" s="10">
        <v>0</v>
      </c>
      <c r="K245" s="10">
        <f t="shared" si="18"/>
        <v>16.287690000000001</v>
      </c>
      <c r="L245" s="10">
        <f t="shared" si="19"/>
        <v>399.48768999999999</v>
      </c>
      <c r="M245" s="10">
        <f t="shared" si="20"/>
        <v>27.930575221238936</v>
      </c>
      <c r="N245" s="10">
        <f t="shared" si="21"/>
        <v>399.48768999999999</v>
      </c>
      <c r="O245" s="10">
        <f t="shared" si="22"/>
        <v>16.287690000000001</v>
      </c>
      <c r="P245" s="10">
        <f t="shared" si="23"/>
        <v>27.930575221238936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1</v>
      </c>
      <c r="F246" s="10">
        <v>1.17</v>
      </c>
      <c r="G246" s="10">
        <v>0</v>
      </c>
      <c r="H246" s="10">
        <v>1.17</v>
      </c>
      <c r="I246" s="10">
        <v>0</v>
      </c>
      <c r="J246" s="10">
        <v>0</v>
      </c>
      <c r="K246" s="10">
        <f t="shared" si="18"/>
        <v>-0.16999999999999993</v>
      </c>
      <c r="L246" s="10">
        <f t="shared" si="19"/>
        <v>22.730000000000004</v>
      </c>
      <c r="M246" s="10">
        <f t="shared" si="20"/>
        <v>117</v>
      </c>
      <c r="N246" s="10">
        <f t="shared" si="21"/>
        <v>22.730000000000004</v>
      </c>
      <c r="O246" s="10">
        <f t="shared" si="22"/>
        <v>-0.16999999999999993</v>
      </c>
      <c r="P246" s="10">
        <f t="shared" si="23"/>
        <v>117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0.2</v>
      </c>
      <c r="F247" s="10">
        <v>0.11904000000000001</v>
      </c>
      <c r="G247" s="10">
        <v>0</v>
      </c>
      <c r="H247" s="10">
        <v>0.11904000000000001</v>
      </c>
      <c r="I247" s="10">
        <v>0</v>
      </c>
      <c r="J247" s="10">
        <v>0</v>
      </c>
      <c r="K247" s="10">
        <f t="shared" si="18"/>
        <v>8.0960000000000004E-2</v>
      </c>
      <c r="L247" s="10">
        <f t="shared" si="19"/>
        <v>5.1809599999999998</v>
      </c>
      <c r="M247" s="10">
        <f t="shared" si="20"/>
        <v>59.519999999999996</v>
      </c>
      <c r="N247" s="10">
        <f t="shared" si="21"/>
        <v>5.1809599999999998</v>
      </c>
      <c r="O247" s="10">
        <f t="shared" si="22"/>
        <v>8.0960000000000004E-2</v>
      </c>
      <c r="P247" s="10">
        <f t="shared" si="23"/>
        <v>59.519999999999996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1.9000000000000001</v>
      </c>
      <c r="F248" s="10">
        <v>6.2350300000000001</v>
      </c>
      <c r="G248" s="10">
        <v>0</v>
      </c>
      <c r="H248" s="10">
        <v>6.2350300000000001</v>
      </c>
      <c r="I248" s="10">
        <v>0</v>
      </c>
      <c r="J248" s="10">
        <v>0</v>
      </c>
      <c r="K248" s="10">
        <f t="shared" si="18"/>
        <v>-4.3350299999999997</v>
      </c>
      <c r="L248" s="10">
        <f t="shared" si="19"/>
        <v>10.664969999999999</v>
      </c>
      <c r="M248" s="10">
        <f t="shared" si="20"/>
        <v>328.15947368421052</v>
      </c>
      <c r="N248" s="10">
        <f t="shared" si="21"/>
        <v>10.664969999999999</v>
      </c>
      <c r="O248" s="10">
        <f t="shared" si="22"/>
        <v>-4.3350299999999997</v>
      </c>
      <c r="P248" s="10">
        <f t="shared" si="23"/>
        <v>328.15947368421052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12.4</v>
      </c>
      <c r="F249" s="10">
        <v>19.049250000000001</v>
      </c>
      <c r="G249" s="10">
        <v>0</v>
      </c>
      <c r="H249" s="10">
        <v>19.049250000000001</v>
      </c>
      <c r="I249" s="10">
        <v>0</v>
      </c>
      <c r="J249" s="10">
        <v>0</v>
      </c>
      <c r="K249" s="10">
        <f t="shared" si="18"/>
        <v>-6.6492500000000003</v>
      </c>
      <c r="L249" s="10">
        <f t="shared" si="19"/>
        <v>89.850750000000005</v>
      </c>
      <c r="M249" s="10">
        <f t="shared" si="20"/>
        <v>153.62298387096774</v>
      </c>
      <c r="N249" s="10">
        <f t="shared" si="21"/>
        <v>89.850750000000005</v>
      </c>
      <c r="O249" s="10">
        <f t="shared" si="22"/>
        <v>-6.6492500000000003</v>
      </c>
      <c r="P249" s="10">
        <f t="shared" si="23"/>
        <v>153.62298387096774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1.7560199999999999</v>
      </c>
      <c r="G250" s="7">
        <v>0</v>
      </c>
      <c r="H250" s="7">
        <v>1.7560199999999999</v>
      </c>
      <c r="I250" s="7">
        <v>0</v>
      </c>
      <c r="J250" s="7">
        <v>0</v>
      </c>
      <c r="K250" s="7">
        <f t="shared" si="18"/>
        <v>123.24397999999999</v>
      </c>
      <c r="L250" s="7">
        <f t="shared" si="19"/>
        <v>1452.6439800000001</v>
      </c>
      <c r="M250" s="7">
        <f t="shared" si="20"/>
        <v>1.4048159999999998</v>
      </c>
      <c r="N250" s="7">
        <f t="shared" si="21"/>
        <v>1452.6439800000001</v>
      </c>
      <c r="O250" s="7">
        <f t="shared" si="22"/>
        <v>123.24397999999999</v>
      </c>
      <c r="P250" s="7">
        <f t="shared" si="23"/>
        <v>1.4048159999999998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1.7560199999999999</v>
      </c>
      <c r="G251" s="7">
        <v>0</v>
      </c>
      <c r="H251" s="7">
        <v>1.7560199999999999</v>
      </c>
      <c r="I251" s="7">
        <v>0</v>
      </c>
      <c r="J251" s="7">
        <v>0</v>
      </c>
      <c r="K251" s="7">
        <f t="shared" si="18"/>
        <v>123.24397999999999</v>
      </c>
      <c r="L251" s="7">
        <f t="shared" si="19"/>
        <v>1452.6439800000001</v>
      </c>
      <c r="M251" s="7">
        <f t="shared" si="20"/>
        <v>1.4048159999999998</v>
      </c>
      <c r="N251" s="7">
        <f t="shared" si="21"/>
        <v>1452.6439800000001</v>
      </c>
      <c r="O251" s="7">
        <f t="shared" si="22"/>
        <v>123.24397999999999</v>
      </c>
      <c r="P251" s="7">
        <f t="shared" si="23"/>
        <v>1.4048159999999998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1.155</v>
      </c>
      <c r="G252" s="10">
        <v>0</v>
      </c>
      <c r="H252" s="10">
        <v>1.155</v>
      </c>
      <c r="I252" s="10">
        <v>0</v>
      </c>
      <c r="J252" s="10">
        <v>0</v>
      </c>
      <c r="K252" s="10">
        <f t="shared" si="18"/>
        <v>83.844999999999999</v>
      </c>
      <c r="L252" s="10">
        <f t="shared" si="19"/>
        <v>953.34500000000003</v>
      </c>
      <c r="M252" s="10">
        <f t="shared" si="20"/>
        <v>1.3588235294117648</v>
      </c>
      <c r="N252" s="10">
        <f t="shared" si="21"/>
        <v>953.34500000000003</v>
      </c>
      <c r="O252" s="10">
        <f t="shared" si="22"/>
        <v>83.844999999999999</v>
      </c>
      <c r="P252" s="10">
        <f t="shared" si="23"/>
        <v>1.3588235294117648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0.60102</v>
      </c>
      <c r="G253" s="10">
        <v>0</v>
      </c>
      <c r="H253" s="10">
        <v>0.60102</v>
      </c>
      <c r="I253" s="10">
        <v>0</v>
      </c>
      <c r="J253" s="10">
        <v>0</v>
      </c>
      <c r="K253" s="10">
        <f t="shared" si="18"/>
        <v>39.398980000000002</v>
      </c>
      <c r="L253" s="10">
        <f t="shared" si="19"/>
        <v>431.09897999999998</v>
      </c>
      <c r="M253" s="10">
        <f t="shared" si="20"/>
        <v>1.5025500000000001</v>
      </c>
      <c r="N253" s="10">
        <f t="shared" si="21"/>
        <v>431.09897999999998</v>
      </c>
      <c r="O253" s="10">
        <f t="shared" si="22"/>
        <v>39.398980000000002</v>
      </c>
      <c r="P253" s="10">
        <f t="shared" si="23"/>
        <v>1.5025500000000001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138</v>
      </c>
      <c r="C255" s="7">
        <v>251020.91600000003</v>
      </c>
      <c r="D255" s="7">
        <v>256530.26680000004</v>
      </c>
      <c r="E255" s="7">
        <v>24512.266999999996</v>
      </c>
      <c r="F255" s="7">
        <v>24495.858100000001</v>
      </c>
      <c r="G255" s="7">
        <v>0</v>
      </c>
      <c r="H255" s="7">
        <v>24551.404730000002</v>
      </c>
      <c r="I255" s="7">
        <v>0</v>
      </c>
      <c r="J255" s="7">
        <v>10354.112269999998</v>
      </c>
      <c r="K255" s="7">
        <f t="shared" si="18"/>
        <v>16.408899999994901</v>
      </c>
      <c r="L255" s="7">
        <f t="shared" si="19"/>
        <v>232034.40870000003</v>
      </c>
      <c r="M255" s="7">
        <f t="shared" si="20"/>
        <v>99.933058415200875</v>
      </c>
      <c r="N255" s="7">
        <f t="shared" si="21"/>
        <v>231978.86207000003</v>
      </c>
      <c r="O255" s="7">
        <f t="shared" si="22"/>
        <v>-39.137730000005831</v>
      </c>
      <c r="P255" s="7">
        <f t="shared" si="23"/>
        <v>100.15966589299966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1327.1079999999999</v>
      </c>
      <c r="E256" s="7">
        <v>122.65199999999999</v>
      </c>
      <c r="F256" s="7">
        <v>65.695980000000006</v>
      </c>
      <c r="G256" s="7">
        <v>0</v>
      </c>
      <c r="H256" s="7">
        <v>105.24261</v>
      </c>
      <c r="I256" s="7">
        <v>0</v>
      </c>
      <c r="J256" s="7">
        <v>0</v>
      </c>
      <c r="K256" s="7">
        <f t="shared" si="18"/>
        <v>56.956019999999981</v>
      </c>
      <c r="L256" s="7">
        <f t="shared" si="19"/>
        <v>1261.41202</v>
      </c>
      <c r="M256" s="7">
        <f t="shared" si="20"/>
        <v>53.5629096957245</v>
      </c>
      <c r="N256" s="7">
        <f t="shared" si="21"/>
        <v>1221.8653899999999</v>
      </c>
      <c r="O256" s="7">
        <f t="shared" si="22"/>
        <v>17.409389999999988</v>
      </c>
      <c r="P256" s="7">
        <f t="shared" si="23"/>
        <v>85.805865375207915</v>
      </c>
    </row>
    <row r="257" spans="1:16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54.083950000000002</v>
      </c>
      <c r="G257" s="10">
        <v>0</v>
      </c>
      <c r="H257" s="10">
        <v>87.543350000000004</v>
      </c>
      <c r="I257" s="10">
        <v>0</v>
      </c>
      <c r="J257" s="10">
        <v>0</v>
      </c>
      <c r="K257" s="10">
        <f t="shared" si="18"/>
        <v>25.916049999999998</v>
      </c>
      <c r="L257" s="10">
        <f t="shared" si="19"/>
        <v>973.33105</v>
      </c>
      <c r="M257" s="10">
        <f t="shared" si="20"/>
        <v>67.604937500000005</v>
      </c>
      <c r="N257" s="10">
        <f t="shared" si="21"/>
        <v>939.87164999999993</v>
      </c>
      <c r="O257" s="10">
        <f t="shared" si="22"/>
        <v>-7.5433500000000038</v>
      </c>
      <c r="P257" s="10">
        <f t="shared" si="23"/>
        <v>109.42918750000001</v>
      </c>
    </row>
    <row r="258" spans="1:16">
      <c r="A258" s="8" t="s">
        <v>24</v>
      </c>
      <c r="B258" s="9" t="s">
        <v>25</v>
      </c>
      <c r="C258" s="10">
        <v>226.03100000000001</v>
      </c>
      <c r="D258" s="10">
        <v>226.03100000000001</v>
      </c>
      <c r="E258" s="10">
        <v>17.600000000000001</v>
      </c>
      <c r="F258" s="10">
        <v>10.745950000000001</v>
      </c>
      <c r="G258" s="10">
        <v>0</v>
      </c>
      <c r="H258" s="10">
        <v>16.833180000000002</v>
      </c>
      <c r="I258" s="10">
        <v>0</v>
      </c>
      <c r="J258" s="10">
        <v>0</v>
      </c>
      <c r="K258" s="10">
        <f t="shared" si="18"/>
        <v>6.8540500000000009</v>
      </c>
      <c r="L258" s="10">
        <f t="shared" si="19"/>
        <v>215.28505000000001</v>
      </c>
      <c r="M258" s="10">
        <f t="shared" si="20"/>
        <v>61.056534090909089</v>
      </c>
      <c r="N258" s="10">
        <f t="shared" si="21"/>
        <v>209.19782000000001</v>
      </c>
      <c r="O258" s="10">
        <f t="shared" si="22"/>
        <v>0.76681999999999917</v>
      </c>
      <c r="P258" s="10">
        <f t="shared" si="23"/>
        <v>95.643068181818194</v>
      </c>
    </row>
    <row r="259" spans="1:16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24.753</v>
      </c>
      <c r="D260" s="10">
        <v>42.805</v>
      </c>
      <c r="E260" s="10">
        <v>23.052</v>
      </c>
      <c r="F260" s="10">
        <v>0.86608000000000007</v>
      </c>
      <c r="G260" s="10">
        <v>0</v>
      </c>
      <c r="H260" s="10">
        <v>0.86608000000000007</v>
      </c>
      <c r="I260" s="10">
        <v>0</v>
      </c>
      <c r="J260" s="10">
        <v>0</v>
      </c>
      <c r="K260" s="10">
        <f t="shared" si="18"/>
        <v>22.185919999999999</v>
      </c>
      <c r="L260" s="10">
        <f t="shared" si="19"/>
        <v>41.938920000000003</v>
      </c>
      <c r="M260" s="10">
        <f t="shared" si="20"/>
        <v>3.7570709699809126</v>
      </c>
      <c r="N260" s="10">
        <f t="shared" si="21"/>
        <v>41.938920000000003</v>
      </c>
      <c r="O260" s="10">
        <f t="shared" si="22"/>
        <v>22.185919999999999</v>
      </c>
      <c r="P260" s="10">
        <f t="shared" si="23"/>
        <v>3.7570709699809126</v>
      </c>
    </row>
    <row r="261" spans="1:16">
      <c r="A261" s="8" t="s">
        <v>30</v>
      </c>
      <c r="B261" s="9" t="s">
        <v>31</v>
      </c>
      <c r="C261" s="10">
        <v>0.56800000000000006</v>
      </c>
      <c r="D261" s="10">
        <v>2.5680000000000001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2.5680000000000001</v>
      </c>
      <c r="M261" s="10">
        <f t="shared" si="20"/>
        <v>0</v>
      </c>
      <c r="N261" s="10">
        <f t="shared" si="21"/>
        <v>2.5680000000000001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2.0449999999999999</v>
      </c>
      <c r="D262" s="10">
        <v>2.0449999999999999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2.0449999999999999</v>
      </c>
      <c r="M262" s="10">
        <f t="shared" ref="M262:M325" si="26">IF(E262=0,0,(F262/E262)*100)</f>
        <v>0</v>
      </c>
      <c r="N262" s="10">
        <f t="shared" ref="N262:N325" si="27">D262-H262</f>
        <v>2.0449999999999999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230008.30000000002</v>
      </c>
      <c r="D263" s="7">
        <v>234328.88080000001</v>
      </c>
      <c r="E263" s="7">
        <v>22547.904999999999</v>
      </c>
      <c r="F263" s="7">
        <v>22730.378230000002</v>
      </c>
      <c r="G263" s="7">
        <v>0</v>
      </c>
      <c r="H263" s="7">
        <v>22730.378230000002</v>
      </c>
      <c r="I263" s="7">
        <v>0</v>
      </c>
      <c r="J263" s="7">
        <v>9638.2742899999994</v>
      </c>
      <c r="K263" s="7">
        <f t="shared" si="24"/>
        <v>-182.47323000000324</v>
      </c>
      <c r="L263" s="7">
        <f t="shared" si="25"/>
        <v>211598.50257000001</v>
      </c>
      <c r="M263" s="7">
        <f t="shared" si="26"/>
        <v>100.80926910948047</v>
      </c>
      <c r="N263" s="7">
        <f t="shared" si="27"/>
        <v>211598.50257000001</v>
      </c>
      <c r="O263" s="7">
        <f t="shared" si="28"/>
        <v>-182.47323000000324</v>
      </c>
      <c r="P263" s="7">
        <f t="shared" si="29"/>
        <v>100.80926910948047</v>
      </c>
    </row>
    <row r="264" spans="1:16" ht="25.5">
      <c r="A264" s="8" t="s">
        <v>40</v>
      </c>
      <c r="B264" s="9" t="s">
        <v>41</v>
      </c>
      <c r="C264" s="10">
        <v>230008.30000000002</v>
      </c>
      <c r="D264" s="10">
        <v>234328.88080000001</v>
      </c>
      <c r="E264" s="10">
        <v>22547.904999999999</v>
      </c>
      <c r="F264" s="10">
        <v>22730.378230000002</v>
      </c>
      <c r="G264" s="10">
        <v>0</v>
      </c>
      <c r="H264" s="10">
        <v>22730.378230000002</v>
      </c>
      <c r="I264" s="10">
        <v>0</v>
      </c>
      <c r="J264" s="10">
        <v>9638.2742899999994</v>
      </c>
      <c r="K264" s="10">
        <f t="shared" si="24"/>
        <v>-182.47323000000324</v>
      </c>
      <c r="L264" s="10">
        <f t="shared" si="25"/>
        <v>211598.50257000001</v>
      </c>
      <c r="M264" s="10">
        <f t="shared" si="26"/>
        <v>100.80926910948047</v>
      </c>
      <c r="N264" s="10">
        <f t="shared" si="27"/>
        <v>211598.50257000001</v>
      </c>
      <c r="O264" s="10">
        <f t="shared" si="28"/>
        <v>-182.47323000000324</v>
      </c>
      <c r="P264" s="10">
        <f t="shared" si="29"/>
        <v>100.80926910948047</v>
      </c>
    </row>
    <row r="265" spans="1:16">
      <c r="A265" s="5" t="s">
        <v>142</v>
      </c>
      <c r="B265" s="6" t="s">
        <v>143</v>
      </c>
      <c r="C265" s="7">
        <v>14047.9</v>
      </c>
      <c r="D265" s="7">
        <v>14247.31</v>
      </c>
      <c r="E265" s="7">
        <v>1284.0989999999999</v>
      </c>
      <c r="F265" s="7">
        <v>1230.6848200000002</v>
      </c>
      <c r="G265" s="7">
        <v>0</v>
      </c>
      <c r="H265" s="7">
        <v>1230.6848200000002</v>
      </c>
      <c r="I265" s="7">
        <v>0</v>
      </c>
      <c r="J265" s="7">
        <v>645.70839000000001</v>
      </c>
      <c r="K265" s="7">
        <f t="shared" si="24"/>
        <v>53.41417999999976</v>
      </c>
      <c r="L265" s="7">
        <f t="shared" si="25"/>
        <v>13016.625179999999</v>
      </c>
      <c r="M265" s="7">
        <f t="shared" si="26"/>
        <v>95.84033785557034</v>
      </c>
      <c r="N265" s="7">
        <f t="shared" si="27"/>
        <v>13016.625179999999</v>
      </c>
      <c r="O265" s="7">
        <f t="shared" si="28"/>
        <v>53.41417999999976</v>
      </c>
      <c r="P265" s="7">
        <f t="shared" si="29"/>
        <v>95.84033785557034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14247.31</v>
      </c>
      <c r="E266" s="10">
        <v>1284.0989999999999</v>
      </c>
      <c r="F266" s="10">
        <v>1230.6848200000002</v>
      </c>
      <c r="G266" s="10">
        <v>0</v>
      </c>
      <c r="H266" s="10">
        <v>1230.6848200000002</v>
      </c>
      <c r="I266" s="10">
        <v>0</v>
      </c>
      <c r="J266" s="10">
        <v>645.70839000000001</v>
      </c>
      <c r="K266" s="10">
        <f t="shared" si="24"/>
        <v>53.41417999999976</v>
      </c>
      <c r="L266" s="10">
        <f t="shared" si="25"/>
        <v>13016.625179999999</v>
      </c>
      <c r="M266" s="10">
        <f t="shared" si="26"/>
        <v>95.84033785557034</v>
      </c>
      <c r="N266" s="10">
        <f t="shared" si="27"/>
        <v>13016.625179999999</v>
      </c>
      <c r="O266" s="10">
        <f t="shared" si="28"/>
        <v>53.41417999999976</v>
      </c>
      <c r="P266" s="10">
        <f t="shared" si="29"/>
        <v>95.84033785557034</v>
      </c>
    </row>
    <row r="267" spans="1:16" ht="25.5">
      <c r="A267" s="5" t="s">
        <v>144</v>
      </c>
      <c r="B267" s="6" t="s">
        <v>145</v>
      </c>
      <c r="C267" s="7">
        <v>845.80000000000007</v>
      </c>
      <c r="D267" s="7">
        <v>883.548</v>
      </c>
      <c r="E267" s="7">
        <v>88.927999999999997</v>
      </c>
      <c r="F267" s="7">
        <v>57.021699999999996</v>
      </c>
      <c r="G267" s="7">
        <v>0</v>
      </c>
      <c r="H267" s="7">
        <v>57.021699999999996</v>
      </c>
      <c r="I267" s="7">
        <v>0</v>
      </c>
      <c r="J267" s="7">
        <v>42.145410000000005</v>
      </c>
      <c r="K267" s="7">
        <f t="shared" si="24"/>
        <v>31.906300000000002</v>
      </c>
      <c r="L267" s="7">
        <f t="shared" si="25"/>
        <v>826.52629999999999</v>
      </c>
      <c r="M267" s="7">
        <f t="shared" si="26"/>
        <v>64.121199172364157</v>
      </c>
      <c r="N267" s="7">
        <f t="shared" si="27"/>
        <v>826.52629999999999</v>
      </c>
      <c r="O267" s="7">
        <f t="shared" si="28"/>
        <v>31.906300000000002</v>
      </c>
      <c r="P267" s="7">
        <f t="shared" si="29"/>
        <v>64.121199172364157</v>
      </c>
    </row>
    <row r="268" spans="1:16" ht="25.5">
      <c r="A268" s="8" t="s">
        <v>40</v>
      </c>
      <c r="B268" s="9" t="s">
        <v>41</v>
      </c>
      <c r="C268" s="10">
        <v>845.80000000000007</v>
      </c>
      <c r="D268" s="10">
        <v>883.548</v>
      </c>
      <c r="E268" s="10">
        <v>88.927999999999997</v>
      </c>
      <c r="F268" s="10">
        <v>57.021699999999996</v>
      </c>
      <c r="G268" s="10">
        <v>0</v>
      </c>
      <c r="H268" s="10">
        <v>57.021699999999996</v>
      </c>
      <c r="I268" s="10">
        <v>0</v>
      </c>
      <c r="J268" s="10">
        <v>42.145410000000005</v>
      </c>
      <c r="K268" s="10">
        <f t="shared" si="24"/>
        <v>31.906300000000002</v>
      </c>
      <c r="L268" s="10">
        <f t="shared" si="25"/>
        <v>826.52629999999999</v>
      </c>
      <c r="M268" s="10">
        <f t="shared" si="26"/>
        <v>64.121199172364157</v>
      </c>
      <c r="N268" s="10">
        <f t="shared" si="27"/>
        <v>826.52629999999999</v>
      </c>
      <c r="O268" s="10">
        <f t="shared" si="28"/>
        <v>31.906300000000002</v>
      </c>
      <c r="P268" s="10">
        <f t="shared" si="29"/>
        <v>64.121199172364157</v>
      </c>
    </row>
    <row r="269" spans="1:16">
      <c r="A269" s="5" t="s">
        <v>146</v>
      </c>
      <c r="B269" s="6" t="s">
        <v>147</v>
      </c>
      <c r="C269" s="7">
        <v>3642.2000000000003</v>
      </c>
      <c r="D269" s="7">
        <v>3838.2000000000003</v>
      </c>
      <c r="E269" s="7">
        <v>282.39600000000002</v>
      </c>
      <c r="F269" s="7">
        <v>329.03884999999997</v>
      </c>
      <c r="G269" s="7">
        <v>0</v>
      </c>
      <c r="H269" s="7">
        <v>329.03884999999997</v>
      </c>
      <c r="I269" s="7">
        <v>0</v>
      </c>
      <c r="J269" s="7">
        <v>0</v>
      </c>
      <c r="K269" s="7">
        <f t="shared" si="24"/>
        <v>-46.642849999999953</v>
      </c>
      <c r="L269" s="7">
        <f t="shared" si="25"/>
        <v>3509.1611500000004</v>
      </c>
      <c r="M269" s="7">
        <f t="shared" si="26"/>
        <v>116.51682389268969</v>
      </c>
      <c r="N269" s="7">
        <f t="shared" si="27"/>
        <v>3509.1611500000004</v>
      </c>
      <c r="O269" s="7">
        <f t="shared" si="28"/>
        <v>-46.642849999999953</v>
      </c>
      <c r="P269" s="7">
        <f t="shared" si="29"/>
        <v>116.51682389268969</v>
      </c>
    </row>
    <row r="270" spans="1:16" ht="25.5">
      <c r="A270" s="8" t="s">
        <v>40</v>
      </c>
      <c r="B270" s="9" t="s">
        <v>41</v>
      </c>
      <c r="C270" s="10">
        <v>3642.2000000000003</v>
      </c>
      <c r="D270" s="10">
        <v>3838.2000000000003</v>
      </c>
      <c r="E270" s="10">
        <v>282.39600000000002</v>
      </c>
      <c r="F270" s="10">
        <v>329.03884999999997</v>
      </c>
      <c r="G270" s="10">
        <v>0</v>
      </c>
      <c r="H270" s="10">
        <v>329.03884999999997</v>
      </c>
      <c r="I270" s="10">
        <v>0</v>
      </c>
      <c r="J270" s="10">
        <v>0</v>
      </c>
      <c r="K270" s="10">
        <f t="shared" si="24"/>
        <v>-46.642849999999953</v>
      </c>
      <c r="L270" s="10">
        <f t="shared" si="25"/>
        <v>3509.1611500000004</v>
      </c>
      <c r="M270" s="10">
        <f t="shared" si="26"/>
        <v>116.51682389268969</v>
      </c>
      <c r="N270" s="10">
        <f t="shared" si="27"/>
        <v>3509.1611500000004</v>
      </c>
      <c r="O270" s="10">
        <f t="shared" si="28"/>
        <v>-46.642849999999953</v>
      </c>
      <c r="P270" s="10">
        <f t="shared" si="29"/>
        <v>116.51682389268969</v>
      </c>
    </row>
    <row r="271" spans="1:16">
      <c r="A271" s="5" t="s">
        <v>148</v>
      </c>
      <c r="B271" s="6" t="s">
        <v>63</v>
      </c>
      <c r="C271" s="7">
        <v>1169.6600000000001</v>
      </c>
      <c r="D271" s="7">
        <v>1905.22</v>
      </c>
      <c r="E271" s="7">
        <v>186.28700000000001</v>
      </c>
      <c r="F271" s="7">
        <v>83.038520000000005</v>
      </c>
      <c r="G271" s="7">
        <v>0</v>
      </c>
      <c r="H271" s="7">
        <v>99.038520000000005</v>
      </c>
      <c r="I271" s="7">
        <v>0</v>
      </c>
      <c r="J271" s="7">
        <v>27.984180000000002</v>
      </c>
      <c r="K271" s="7">
        <f t="shared" si="24"/>
        <v>103.24848</v>
      </c>
      <c r="L271" s="7">
        <f t="shared" si="25"/>
        <v>1822.18148</v>
      </c>
      <c r="M271" s="7">
        <f t="shared" si="26"/>
        <v>44.575584984459468</v>
      </c>
      <c r="N271" s="7">
        <f t="shared" si="27"/>
        <v>1806.18148</v>
      </c>
      <c r="O271" s="7">
        <f t="shared" si="28"/>
        <v>87.248480000000001</v>
      </c>
      <c r="P271" s="7">
        <f t="shared" si="29"/>
        <v>53.164482760471742</v>
      </c>
    </row>
    <row r="272" spans="1:16">
      <c r="A272" s="8" t="s">
        <v>28</v>
      </c>
      <c r="B272" s="9" t="s">
        <v>29</v>
      </c>
      <c r="C272" s="10">
        <v>0</v>
      </c>
      <c r="D272" s="10">
        <v>67.599999999999994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67.599999999999994</v>
      </c>
      <c r="M272" s="10">
        <f t="shared" si="26"/>
        <v>0</v>
      </c>
      <c r="N272" s="10">
        <f t="shared" si="27"/>
        <v>67.599999999999994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1169.6600000000001</v>
      </c>
      <c r="D273" s="10">
        <v>1837.6200000000001</v>
      </c>
      <c r="E273" s="10">
        <v>186.28700000000001</v>
      </c>
      <c r="F273" s="10">
        <v>83.038520000000005</v>
      </c>
      <c r="G273" s="10">
        <v>0</v>
      </c>
      <c r="H273" s="10">
        <v>99.038520000000005</v>
      </c>
      <c r="I273" s="10">
        <v>0</v>
      </c>
      <c r="J273" s="10">
        <v>27.984180000000002</v>
      </c>
      <c r="K273" s="10">
        <f t="shared" si="24"/>
        <v>103.24848</v>
      </c>
      <c r="L273" s="10">
        <f t="shared" si="25"/>
        <v>1754.5814800000001</v>
      </c>
      <c r="M273" s="10">
        <f t="shared" si="26"/>
        <v>44.575584984459468</v>
      </c>
      <c r="N273" s="10">
        <f t="shared" si="27"/>
        <v>1738.5814800000001</v>
      </c>
      <c r="O273" s="10">
        <f t="shared" si="28"/>
        <v>87.248480000000001</v>
      </c>
      <c r="P273" s="10">
        <f t="shared" si="29"/>
        <v>53.164482760471742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31525.440000000002</v>
      </c>
      <c r="E274" s="7">
        <v>3067.7840000000001</v>
      </c>
      <c r="F274" s="7">
        <v>2739.1087000000002</v>
      </c>
      <c r="G274" s="7">
        <v>426.13656000000003</v>
      </c>
      <c r="H274" s="7">
        <v>2840.4728900000005</v>
      </c>
      <c r="I274" s="7">
        <v>0</v>
      </c>
      <c r="J274" s="7">
        <v>426.13656000000003</v>
      </c>
      <c r="K274" s="7">
        <f t="shared" si="24"/>
        <v>328.67529999999988</v>
      </c>
      <c r="L274" s="7">
        <f t="shared" si="25"/>
        <v>28786.331300000002</v>
      </c>
      <c r="M274" s="7">
        <f t="shared" si="26"/>
        <v>89.286230712462157</v>
      </c>
      <c r="N274" s="7">
        <f t="shared" si="27"/>
        <v>28684.967110000001</v>
      </c>
      <c r="O274" s="7">
        <f t="shared" si="28"/>
        <v>227.31110999999964</v>
      </c>
      <c r="P274" s="7">
        <f t="shared" si="29"/>
        <v>92.590380874272782</v>
      </c>
    </row>
    <row r="275" spans="1:16" ht="25.5">
      <c r="A275" s="5" t="s">
        <v>151</v>
      </c>
      <c r="B275" s="6" t="s">
        <v>69</v>
      </c>
      <c r="C275" s="7">
        <v>2946.6950000000002</v>
      </c>
      <c r="D275" s="7">
        <v>3186.1039999999994</v>
      </c>
      <c r="E275" s="7">
        <v>258.10000000000002</v>
      </c>
      <c r="F275" s="7">
        <v>278.23622999999998</v>
      </c>
      <c r="G275" s="7">
        <v>0</v>
      </c>
      <c r="H275" s="7">
        <v>379.60042000000004</v>
      </c>
      <c r="I275" s="7">
        <v>0</v>
      </c>
      <c r="J275" s="7">
        <v>0</v>
      </c>
      <c r="K275" s="7">
        <f t="shared" si="24"/>
        <v>-20.136229999999955</v>
      </c>
      <c r="L275" s="7">
        <f t="shared" si="25"/>
        <v>2907.8677699999994</v>
      </c>
      <c r="M275" s="7">
        <f t="shared" si="26"/>
        <v>107.8017163889965</v>
      </c>
      <c r="N275" s="7">
        <f t="shared" si="27"/>
        <v>2806.5035799999991</v>
      </c>
      <c r="O275" s="7">
        <f t="shared" si="28"/>
        <v>-121.50042000000002</v>
      </c>
      <c r="P275" s="7">
        <f t="shared" si="29"/>
        <v>147.07493994575748</v>
      </c>
    </row>
    <row r="276" spans="1:16">
      <c r="A276" s="8" t="s">
        <v>22</v>
      </c>
      <c r="B276" s="9" t="s">
        <v>23</v>
      </c>
      <c r="C276" s="10">
        <v>2280.9500000000003</v>
      </c>
      <c r="D276" s="10">
        <v>2477.1869999999999</v>
      </c>
      <c r="E276" s="10">
        <v>196</v>
      </c>
      <c r="F276" s="10">
        <v>227.18874</v>
      </c>
      <c r="G276" s="10">
        <v>0</v>
      </c>
      <c r="H276" s="10">
        <v>311.47234000000003</v>
      </c>
      <c r="I276" s="10">
        <v>0</v>
      </c>
      <c r="J276" s="10">
        <v>0</v>
      </c>
      <c r="K276" s="10">
        <f t="shared" si="24"/>
        <v>-31.188739999999996</v>
      </c>
      <c r="L276" s="10">
        <f t="shared" si="25"/>
        <v>2249.9982599999998</v>
      </c>
      <c r="M276" s="10">
        <f t="shared" si="26"/>
        <v>115.91262244897959</v>
      </c>
      <c r="N276" s="10">
        <f t="shared" si="27"/>
        <v>2165.7146599999996</v>
      </c>
      <c r="O276" s="10">
        <f t="shared" si="28"/>
        <v>-115.47234000000003</v>
      </c>
      <c r="P276" s="10">
        <f t="shared" si="29"/>
        <v>158.91445918367347</v>
      </c>
    </row>
    <row r="277" spans="1:16">
      <c r="A277" s="8" t="s">
        <v>24</v>
      </c>
      <c r="B277" s="9" t="s">
        <v>25</v>
      </c>
      <c r="C277" s="10">
        <v>501.80900000000003</v>
      </c>
      <c r="D277" s="10">
        <v>544.98099999999999</v>
      </c>
      <c r="E277" s="10">
        <v>43</v>
      </c>
      <c r="F277" s="10">
        <v>48.183970000000002</v>
      </c>
      <c r="G277" s="10">
        <v>0</v>
      </c>
      <c r="H277" s="10">
        <v>65.264560000000003</v>
      </c>
      <c r="I277" s="10">
        <v>0</v>
      </c>
      <c r="J277" s="10">
        <v>0</v>
      </c>
      <c r="K277" s="10">
        <f t="shared" si="24"/>
        <v>-5.1839700000000022</v>
      </c>
      <c r="L277" s="10">
        <f t="shared" si="25"/>
        <v>496.79703000000001</v>
      </c>
      <c r="M277" s="10">
        <f t="shared" si="26"/>
        <v>112.05574418604651</v>
      </c>
      <c r="N277" s="10">
        <f t="shared" si="27"/>
        <v>479.71643999999998</v>
      </c>
      <c r="O277" s="10">
        <f t="shared" si="28"/>
        <v>-22.264560000000003</v>
      </c>
      <c r="P277" s="10">
        <f t="shared" si="29"/>
        <v>151.77804651162791</v>
      </c>
    </row>
    <row r="278" spans="1:16">
      <c r="A278" s="8" t="s">
        <v>26</v>
      </c>
      <c r="B278" s="9" t="s">
        <v>27</v>
      </c>
      <c r="C278" s="10">
        <v>121.89700000000001</v>
      </c>
      <c r="D278" s="10">
        <v>121.89700000000001</v>
      </c>
      <c r="E278" s="10">
        <v>16</v>
      </c>
      <c r="F278" s="10">
        <v>0.999</v>
      </c>
      <c r="G278" s="10">
        <v>0</v>
      </c>
      <c r="H278" s="10">
        <v>0.999</v>
      </c>
      <c r="I278" s="10">
        <v>0</v>
      </c>
      <c r="J278" s="10">
        <v>0</v>
      </c>
      <c r="K278" s="10">
        <f t="shared" si="24"/>
        <v>15.000999999999999</v>
      </c>
      <c r="L278" s="10">
        <f t="shared" si="25"/>
        <v>120.89800000000001</v>
      </c>
      <c r="M278" s="10">
        <f t="shared" si="26"/>
        <v>6.2437500000000004</v>
      </c>
      <c r="N278" s="10">
        <f t="shared" si="27"/>
        <v>120.89800000000001</v>
      </c>
      <c r="O278" s="10">
        <f t="shared" si="28"/>
        <v>15.000999999999999</v>
      </c>
      <c r="P278" s="10">
        <f t="shared" si="29"/>
        <v>6.2437500000000004</v>
      </c>
    </row>
    <row r="279" spans="1:16">
      <c r="A279" s="8" t="s">
        <v>28</v>
      </c>
      <c r="B279" s="9" t="s">
        <v>29</v>
      </c>
      <c r="C279" s="10">
        <v>33.177999999999997</v>
      </c>
      <c r="D279" s="10">
        <v>33.177999999999997</v>
      </c>
      <c r="E279" s="10">
        <v>2.339</v>
      </c>
      <c r="F279" s="10">
        <v>0.82021000000000011</v>
      </c>
      <c r="G279" s="10">
        <v>0</v>
      </c>
      <c r="H279" s="10">
        <v>0.82021000000000011</v>
      </c>
      <c r="I279" s="10">
        <v>0</v>
      </c>
      <c r="J279" s="10">
        <v>0</v>
      </c>
      <c r="K279" s="10">
        <f t="shared" si="24"/>
        <v>1.5187899999999999</v>
      </c>
      <c r="L279" s="10">
        <f t="shared" si="25"/>
        <v>32.357789999999994</v>
      </c>
      <c r="M279" s="10">
        <f t="shared" si="26"/>
        <v>35.066695168875597</v>
      </c>
      <c r="N279" s="10">
        <f t="shared" si="27"/>
        <v>32.357789999999994</v>
      </c>
      <c r="O279" s="10">
        <f t="shared" si="28"/>
        <v>1.5187899999999999</v>
      </c>
      <c r="P279" s="10">
        <f t="shared" si="29"/>
        <v>35.066695168875597</v>
      </c>
    </row>
    <row r="280" spans="1:16">
      <c r="A280" s="8" t="s">
        <v>30</v>
      </c>
      <c r="B280" s="9" t="s">
        <v>31</v>
      </c>
      <c r="C280" s="10">
        <v>2.8610000000000002</v>
      </c>
      <c r="D280" s="10">
        <v>2.8610000000000002</v>
      </c>
      <c r="E280" s="10">
        <v>0.76100000000000001</v>
      </c>
      <c r="F280" s="10">
        <v>1.0443100000000001</v>
      </c>
      <c r="G280" s="10">
        <v>0</v>
      </c>
      <c r="H280" s="10">
        <v>1.0443100000000001</v>
      </c>
      <c r="I280" s="10">
        <v>0</v>
      </c>
      <c r="J280" s="10">
        <v>0</v>
      </c>
      <c r="K280" s="10">
        <f t="shared" si="24"/>
        <v>-0.28331000000000006</v>
      </c>
      <c r="L280" s="10">
        <f t="shared" si="25"/>
        <v>1.8166900000000001</v>
      </c>
      <c r="M280" s="10">
        <f t="shared" si="26"/>
        <v>137.22864651773983</v>
      </c>
      <c r="N280" s="10">
        <f t="shared" si="27"/>
        <v>1.8166900000000001</v>
      </c>
      <c r="O280" s="10">
        <f t="shared" si="28"/>
        <v>-0.28331000000000006</v>
      </c>
      <c r="P280" s="10">
        <f t="shared" si="29"/>
        <v>137.22864651773983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0</v>
      </c>
      <c r="P281" s="10">
        <f t="shared" si="29"/>
        <v>0</v>
      </c>
    </row>
    <row r="282" spans="1:16" ht="51">
      <c r="A282" s="5" t="s">
        <v>152</v>
      </c>
      <c r="B282" s="6" t="s">
        <v>153</v>
      </c>
      <c r="C282" s="7">
        <v>3280.4000000000005</v>
      </c>
      <c r="D282" s="7">
        <v>3280.4000000000005</v>
      </c>
      <c r="E282" s="7">
        <v>235.9</v>
      </c>
      <c r="F282" s="7">
        <v>221.10863000000001</v>
      </c>
      <c r="G282" s="7">
        <v>0</v>
      </c>
      <c r="H282" s="7">
        <v>221.10863000000001</v>
      </c>
      <c r="I282" s="7">
        <v>0</v>
      </c>
      <c r="J282" s="7">
        <v>0</v>
      </c>
      <c r="K282" s="7">
        <f t="shared" si="24"/>
        <v>14.791370000000001</v>
      </c>
      <c r="L282" s="7">
        <f t="shared" si="25"/>
        <v>3059.2913700000004</v>
      </c>
      <c r="M282" s="7">
        <f t="shared" si="26"/>
        <v>93.729813480288257</v>
      </c>
      <c r="N282" s="7">
        <f t="shared" si="27"/>
        <v>3059.2913700000004</v>
      </c>
      <c r="O282" s="7">
        <f t="shared" si="28"/>
        <v>14.791370000000001</v>
      </c>
      <c r="P282" s="7">
        <f t="shared" si="29"/>
        <v>93.729813480288257</v>
      </c>
    </row>
    <row r="283" spans="1:16">
      <c r="A283" s="8" t="s">
        <v>64</v>
      </c>
      <c r="B283" s="9" t="s">
        <v>65</v>
      </c>
      <c r="C283" s="10">
        <v>3280.4000000000005</v>
      </c>
      <c r="D283" s="10">
        <v>3280.4000000000005</v>
      </c>
      <c r="E283" s="10">
        <v>235.9</v>
      </c>
      <c r="F283" s="10">
        <v>221.10863000000001</v>
      </c>
      <c r="G283" s="10">
        <v>0</v>
      </c>
      <c r="H283" s="10">
        <v>221.10863000000001</v>
      </c>
      <c r="I283" s="10">
        <v>0</v>
      </c>
      <c r="J283" s="10">
        <v>0</v>
      </c>
      <c r="K283" s="10">
        <f t="shared" si="24"/>
        <v>14.791370000000001</v>
      </c>
      <c r="L283" s="10">
        <f t="shared" si="25"/>
        <v>3059.2913700000004</v>
      </c>
      <c r="M283" s="10">
        <f t="shared" si="26"/>
        <v>93.729813480288257</v>
      </c>
      <c r="N283" s="10">
        <f t="shared" si="27"/>
        <v>3059.2913700000004</v>
      </c>
      <c r="O283" s="10">
        <f t="shared" si="28"/>
        <v>14.791370000000001</v>
      </c>
      <c r="P283" s="10">
        <f t="shared" si="29"/>
        <v>93.729813480288257</v>
      </c>
    </row>
    <row r="284" spans="1:16" ht="51">
      <c r="A284" s="5" t="s">
        <v>154</v>
      </c>
      <c r="B284" s="6" t="s">
        <v>155</v>
      </c>
      <c r="C284" s="7">
        <v>2.512</v>
      </c>
      <c r="D284" s="7">
        <v>2.512</v>
      </c>
      <c r="E284" s="7">
        <v>0.39</v>
      </c>
      <c r="F284" s="7">
        <v>0.44857000000000002</v>
      </c>
      <c r="G284" s="7">
        <v>0</v>
      </c>
      <c r="H284" s="7">
        <v>0.44857000000000002</v>
      </c>
      <c r="I284" s="7">
        <v>0</v>
      </c>
      <c r="J284" s="7">
        <v>0</v>
      </c>
      <c r="K284" s="7">
        <f t="shared" si="24"/>
        <v>-5.8570000000000011E-2</v>
      </c>
      <c r="L284" s="7">
        <f t="shared" si="25"/>
        <v>2.0634299999999999</v>
      </c>
      <c r="M284" s="7">
        <f t="shared" si="26"/>
        <v>115.01794871794873</v>
      </c>
      <c r="N284" s="7">
        <f t="shared" si="27"/>
        <v>2.0634299999999999</v>
      </c>
      <c r="O284" s="7">
        <f t="shared" si="28"/>
        <v>-5.8570000000000011E-2</v>
      </c>
      <c r="P284" s="7">
        <f t="shared" si="29"/>
        <v>115.01794871794873</v>
      </c>
    </row>
    <row r="285" spans="1:16" ht="63.75">
      <c r="A285" s="5" t="s">
        <v>156</v>
      </c>
      <c r="B285" s="6" t="s">
        <v>157</v>
      </c>
      <c r="C285" s="7">
        <v>2.512</v>
      </c>
      <c r="D285" s="7">
        <v>2.512</v>
      </c>
      <c r="E285" s="7">
        <v>0.39</v>
      </c>
      <c r="F285" s="7">
        <v>0.44857000000000002</v>
      </c>
      <c r="G285" s="7">
        <v>0</v>
      </c>
      <c r="H285" s="7">
        <v>0.44857000000000002</v>
      </c>
      <c r="I285" s="7">
        <v>0</v>
      </c>
      <c r="J285" s="7">
        <v>0</v>
      </c>
      <c r="K285" s="7">
        <f t="shared" si="24"/>
        <v>-5.8570000000000011E-2</v>
      </c>
      <c r="L285" s="7">
        <f t="shared" si="25"/>
        <v>2.0634299999999999</v>
      </c>
      <c r="M285" s="7">
        <f t="shared" si="26"/>
        <v>115.01794871794873</v>
      </c>
      <c r="N285" s="7">
        <f t="shared" si="27"/>
        <v>2.0634299999999999</v>
      </c>
      <c r="O285" s="7">
        <f t="shared" si="28"/>
        <v>-5.8570000000000011E-2</v>
      </c>
      <c r="P285" s="7">
        <f t="shared" si="29"/>
        <v>115.01794871794873</v>
      </c>
    </row>
    <row r="286" spans="1:16">
      <c r="A286" s="8" t="s">
        <v>64</v>
      </c>
      <c r="B286" s="9" t="s">
        <v>65</v>
      </c>
      <c r="C286" s="10">
        <v>2.512</v>
      </c>
      <c r="D286" s="10">
        <v>2.512</v>
      </c>
      <c r="E286" s="10">
        <v>0.39</v>
      </c>
      <c r="F286" s="10">
        <v>0.44857000000000002</v>
      </c>
      <c r="G286" s="10">
        <v>0</v>
      </c>
      <c r="H286" s="10">
        <v>0.44857000000000002</v>
      </c>
      <c r="I286" s="10">
        <v>0</v>
      </c>
      <c r="J286" s="10">
        <v>0</v>
      </c>
      <c r="K286" s="10">
        <f t="shared" si="24"/>
        <v>-5.8570000000000011E-2</v>
      </c>
      <c r="L286" s="10">
        <f t="shared" si="25"/>
        <v>2.0634299999999999</v>
      </c>
      <c r="M286" s="10">
        <f t="shared" si="26"/>
        <v>115.01794871794873</v>
      </c>
      <c r="N286" s="10">
        <f t="shared" si="27"/>
        <v>2.0634299999999999</v>
      </c>
      <c r="O286" s="10">
        <f t="shared" si="28"/>
        <v>-5.8570000000000011E-2</v>
      </c>
      <c r="P286" s="10">
        <f t="shared" si="29"/>
        <v>115.01794871794873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2216.41</v>
      </c>
      <c r="E287" s="7">
        <v>246.54</v>
      </c>
      <c r="F287" s="7">
        <v>235.30500000000001</v>
      </c>
      <c r="G287" s="7">
        <v>0</v>
      </c>
      <c r="H287" s="7">
        <v>235.30500000000001</v>
      </c>
      <c r="I287" s="7">
        <v>0</v>
      </c>
      <c r="J287" s="7">
        <v>0</v>
      </c>
      <c r="K287" s="7">
        <f t="shared" si="24"/>
        <v>11.234999999999985</v>
      </c>
      <c r="L287" s="7">
        <f t="shared" si="25"/>
        <v>1981.1049999999998</v>
      </c>
      <c r="M287" s="7">
        <f t="shared" si="26"/>
        <v>95.442930153321981</v>
      </c>
      <c r="N287" s="7">
        <f t="shared" si="27"/>
        <v>1981.1049999999998</v>
      </c>
      <c r="O287" s="7">
        <f t="shared" si="28"/>
        <v>11.234999999999985</v>
      </c>
      <c r="P287" s="7">
        <f t="shared" si="29"/>
        <v>95.442930153321981</v>
      </c>
    </row>
    <row r="288" spans="1:16" ht="25.5">
      <c r="A288" s="5" t="s">
        <v>160</v>
      </c>
      <c r="B288" s="6" t="s">
        <v>161</v>
      </c>
      <c r="C288" s="7">
        <v>2216.41</v>
      </c>
      <c r="D288" s="7">
        <v>2216.41</v>
      </c>
      <c r="E288" s="7">
        <v>246.54</v>
      </c>
      <c r="F288" s="7">
        <v>235.30500000000001</v>
      </c>
      <c r="G288" s="7">
        <v>0</v>
      </c>
      <c r="H288" s="7">
        <v>235.30500000000001</v>
      </c>
      <c r="I288" s="7">
        <v>0</v>
      </c>
      <c r="J288" s="7">
        <v>0</v>
      </c>
      <c r="K288" s="7">
        <f t="shared" si="24"/>
        <v>11.234999999999985</v>
      </c>
      <c r="L288" s="7">
        <f t="shared" si="25"/>
        <v>1981.1049999999998</v>
      </c>
      <c r="M288" s="7">
        <f t="shared" si="26"/>
        <v>95.442930153321981</v>
      </c>
      <c r="N288" s="7">
        <f t="shared" si="27"/>
        <v>1981.1049999999998</v>
      </c>
      <c r="O288" s="7">
        <f t="shared" si="28"/>
        <v>11.234999999999985</v>
      </c>
      <c r="P288" s="7">
        <f t="shared" si="29"/>
        <v>95.442930153321981</v>
      </c>
    </row>
    <row r="289" spans="1:16" ht="25.5">
      <c r="A289" s="8" t="s">
        <v>46</v>
      </c>
      <c r="B289" s="9" t="s">
        <v>47</v>
      </c>
      <c r="C289" s="10">
        <v>2216.41</v>
      </c>
      <c r="D289" s="10">
        <v>2216.41</v>
      </c>
      <c r="E289" s="10">
        <v>246.54</v>
      </c>
      <c r="F289" s="10">
        <v>235.30500000000001</v>
      </c>
      <c r="G289" s="10">
        <v>0</v>
      </c>
      <c r="H289" s="10">
        <v>235.30500000000001</v>
      </c>
      <c r="I289" s="10">
        <v>0</v>
      </c>
      <c r="J289" s="10">
        <v>0</v>
      </c>
      <c r="K289" s="10">
        <f t="shared" si="24"/>
        <v>11.234999999999985</v>
      </c>
      <c r="L289" s="10">
        <f t="shared" si="25"/>
        <v>1981.1049999999998</v>
      </c>
      <c r="M289" s="10">
        <f t="shared" si="26"/>
        <v>95.442930153321981</v>
      </c>
      <c r="N289" s="10">
        <f t="shared" si="27"/>
        <v>1981.1049999999998</v>
      </c>
      <c r="O289" s="10">
        <f t="shared" si="28"/>
        <v>11.234999999999985</v>
      </c>
      <c r="P289" s="10">
        <f t="shared" si="29"/>
        <v>95.442930153321981</v>
      </c>
    </row>
    <row r="290" spans="1:16" ht="38.25">
      <c r="A290" s="5" t="s">
        <v>162</v>
      </c>
      <c r="B290" s="6" t="s">
        <v>163</v>
      </c>
      <c r="C290" s="7">
        <v>13255.400000000003</v>
      </c>
      <c r="D290" s="7">
        <v>13255.400000000003</v>
      </c>
      <c r="E290" s="7">
        <v>1076.75</v>
      </c>
      <c r="F290" s="7">
        <v>920.74259000000006</v>
      </c>
      <c r="G290" s="7">
        <v>426.13656000000003</v>
      </c>
      <c r="H290" s="7">
        <v>920.74259000000006</v>
      </c>
      <c r="I290" s="7">
        <v>0</v>
      </c>
      <c r="J290" s="7">
        <v>426.13656000000003</v>
      </c>
      <c r="K290" s="7">
        <f t="shared" si="24"/>
        <v>156.00740999999994</v>
      </c>
      <c r="L290" s="7">
        <f t="shared" si="25"/>
        <v>12334.657410000003</v>
      </c>
      <c r="M290" s="7">
        <f t="shared" si="26"/>
        <v>85.511269096819149</v>
      </c>
      <c r="N290" s="7">
        <f t="shared" si="27"/>
        <v>12334.657410000003</v>
      </c>
      <c r="O290" s="7">
        <f t="shared" si="28"/>
        <v>156.00740999999994</v>
      </c>
      <c r="P290" s="7">
        <f t="shared" si="29"/>
        <v>85.511269096819149</v>
      </c>
    </row>
    <row r="291" spans="1:16" ht="51">
      <c r="A291" s="5" t="s">
        <v>164</v>
      </c>
      <c r="B291" s="6" t="s">
        <v>165</v>
      </c>
      <c r="C291" s="7">
        <v>11792.800000000001</v>
      </c>
      <c r="D291" s="7">
        <v>11792.800000000001</v>
      </c>
      <c r="E291" s="7">
        <v>952.1</v>
      </c>
      <c r="F291" s="7">
        <v>811.06254999999999</v>
      </c>
      <c r="G291" s="7">
        <v>426.13656000000003</v>
      </c>
      <c r="H291" s="7">
        <v>811.06254999999999</v>
      </c>
      <c r="I291" s="7">
        <v>0</v>
      </c>
      <c r="J291" s="7">
        <v>426.13656000000003</v>
      </c>
      <c r="K291" s="7">
        <f t="shared" si="24"/>
        <v>141.03745000000004</v>
      </c>
      <c r="L291" s="7">
        <f t="shared" si="25"/>
        <v>10981.737450000001</v>
      </c>
      <c r="M291" s="7">
        <f t="shared" si="26"/>
        <v>85.18669782585863</v>
      </c>
      <c r="N291" s="7">
        <f t="shared" si="27"/>
        <v>10981.737450000001</v>
      </c>
      <c r="O291" s="7">
        <f t="shared" si="28"/>
        <v>141.03745000000004</v>
      </c>
      <c r="P291" s="7">
        <f t="shared" si="29"/>
        <v>85.18669782585863</v>
      </c>
    </row>
    <row r="292" spans="1:16">
      <c r="A292" s="8" t="s">
        <v>22</v>
      </c>
      <c r="B292" s="9" t="s">
        <v>23</v>
      </c>
      <c r="C292" s="10">
        <v>8887.6</v>
      </c>
      <c r="D292" s="10">
        <v>8887.6</v>
      </c>
      <c r="E292" s="10">
        <v>700</v>
      </c>
      <c r="F292" s="10">
        <v>603.77816000000007</v>
      </c>
      <c r="G292" s="10">
        <v>357.63709000000006</v>
      </c>
      <c r="H292" s="10">
        <v>603.77816000000007</v>
      </c>
      <c r="I292" s="10">
        <v>0</v>
      </c>
      <c r="J292" s="10">
        <v>357.63709000000006</v>
      </c>
      <c r="K292" s="10">
        <f t="shared" si="24"/>
        <v>96.221839999999929</v>
      </c>
      <c r="L292" s="10">
        <f t="shared" si="25"/>
        <v>8283.8218400000005</v>
      </c>
      <c r="M292" s="10">
        <f t="shared" si="26"/>
        <v>86.254022857142871</v>
      </c>
      <c r="N292" s="10">
        <f t="shared" si="27"/>
        <v>8283.8218400000005</v>
      </c>
      <c r="O292" s="10">
        <f t="shared" si="28"/>
        <v>96.221839999999929</v>
      </c>
      <c r="P292" s="10">
        <f t="shared" si="29"/>
        <v>86.254022857142871</v>
      </c>
    </row>
    <row r="293" spans="1:16">
      <c r="A293" s="8" t="s">
        <v>24</v>
      </c>
      <c r="B293" s="9" t="s">
        <v>25</v>
      </c>
      <c r="C293" s="10">
        <v>1955.2</v>
      </c>
      <c r="D293" s="10">
        <v>1955.2</v>
      </c>
      <c r="E293" s="10">
        <v>154</v>
      </c>
      <c r="F293" s="10">
        <v>123.21965</v>
      </c>
      <c r="G293" s="10">
        <v>68.499470000000002</v>
      </c>
      <c r="H293" s="10">
        <v>123.21965</v>
      </c>
      <c r="I293" s="10">
        <v>0</v>
      </c>
      <c r="J293" s="10">
        <v>68.499470000000002</v>
      </c>
      <c r="K293" s="10">
        <f t="shared" si="24"/>
        <v>30.780349999999999</v>
      </c>
      <c r="L293" s="10">
        <f t="shared" si="25"/>
        <v>1831.98035</v>
      </c>
      <c r="M293" s="10">
        <f t="shared" si="26"/>
        <v>80.012759740259739</v>
      </c>
      <c r="N293" s="10">
        <f t="shared" si="27"/>
        <v>1831.98035</v>
      </c>
      <c r="O293" s="10">
        <f t="shared" si="28"/>
        <v>30.780349999999999</v>
      </c>
      <c r="P293" s="10">
        <f t="shared" si="29"/>
        <v>80.012759740259739</v>
      </c>
    </row>
    <row r="294" spans="1:16">
      <c r="A294" s="8" t="s">
        <v>26</v>
      </c>
      <c r="B294" s="9" t="s">
        <v>27</v>
      </c>
      <c r="C294" s="10">
        <v>115.4</v>
      </c>
      <c r="D294" s="10">
        <v>115.4</v>
      </c>
      <c r="E294" s="10">
        <v>10</v>
      </c>
      <c r="F294" s="10">
        <v>14.024100000000001</v>
      </c>
      <c r="G294" s="10">
        <v>0</v>
      </c>
      <c r="H294" s="10">
        <v>14.024100000000001</v>
      </c>
      <c r="I294" s="10">
        <v>0</v>
      </c>
      <c r="J294" s="10">
        <v>0</v>
      </c>
      <c r="K294" s="10">
        <f t="shared" si="24"/>
        <v>-4.0241000000000007</v>
      </c>
      <c r="L294" s="10">
        <f t="shared" si="25"/>
        <v>101.3759</v>
      </c>
      <c r="M294" s="10">
        <f t="shared" si="26"/>
        <v>140.24100000000001</v>
      </c>
      <c r="N294" s="10">
        <f t="shared" si="27"/>
        <v>101.3759</v>
      </c>
      <c r="O294" s="10">
        <f t="shared" si="28"/>
        <v>-4.0241000000000007</v>
      </c>
      <c r="P294" s="10">
        <f t="shared" si="29"/>
        <v>140.24100000000001</v>
      </c>
    </row>
    <row r="295" spans="1:16">
      <c r="A295" s="8" t="s">
        <v>72</v>
      </c>
      <c r="B295" s="9" t="s">
        <v>73</v>
      </c>
      <c r="C295" s="10">
        <v>3.2</v>
      </c>
      <c r="D295" s="10">
        <v>3.2</v>
      </c>
      <c r="E295" s="10">
        <v>0.4</v>
      </c>
      <c r="F295" s="10">
        <v>0.61885000000000001</v>
      </c>
      <c r="G295" s="10">
        <v>0</v>
      </c>
      <c r="H295" s="10">
        <v>0.61885000000000001</v>
      </c>
      <c r="I295" s="10">
        <v>0</v>
      </c>
      <c r="J295" s="10">
        <v>0</v>
      </c>
      <c r="K295" s="10">
        <f t="shared" si="24"/>
        <v>-0.21884999999999999</v>
      </c>
      <c r="L295" s="10">
        <f t="shared" si="25"/>
        <v>2.5811500000000001</v>
      </c>
      <c r="M295" s="10">
        <f t="shared" si="26"/>
        <v>154.71249999999998</v>
      </c>
      <c r="N295" s="10">
        <f t="shared" si="27"/>
        <v>2.5811500000000001</v>
      </c>
      <c r="O295" s="10">
        <f t="shared" si="28"/>
        <v>-0.21884999999999999</v>
      </c>
      <c r="P295" s="10">
        <f t="shared" si="29"/>
        <v>154.71249999999998</v>
      </c>
    </row>
    <row r="296" spans="1:16">
      <c r="A296" s="8" t="s">
        <v>28</v>
      </c>
      <c r="B296" s="9" t="s">
        <v>29</v>
      </c>
      <c r="C296" s="10">
        <v>52.5</v>
      </c>
      <c r="D296" s="10">
        <v>52.5</v>
      </c>
      <c r="E296" s="10">
        <v>5.5</v>
      </c>
      <c r="F296" s="10">
        <v>12.159379999999999</v>
      </c>
      <c r="G296" s="10">
        <v>0</v>
      </c>
      <c r="H296" s="10">
        <v>12.159379999999999</v>
      </c>
      <c r="I296" s="10">
        <v>0</v>
      </c>
      <c r="J296" s="10">
        <v>0</v>
      </c>
      <c r="K296" s="10">
        <f t="shared" si="24"/>
        <v>-6.6593799999999987</v>
      </c>
      <c r="L296" s="10">
        <f t="shared" si="25"/>
        <v>40.340620000000001</v>
      </c>
      <c r="M296" s="10">
        <f t="shared" si="26"/>
        <v>221.07963636363635</v>
      </c>
      <c r="N296" s="10">
        <f t="shared" si="27"/>
        <v>40.340620000000001</v>
      </c>
      <c r="O296" s="10">
        <f t="shared" si="28"/>
        <v>-6.6593799999999987</v>
      </c>
      <c r="P296" s="10">
        <f t="shared" si="29"/>
        <v>221.07963636363635</v>
      </c>
    </row>
    <row r="297" spans="1:16">
      <c r="A297" s="8" t="s">
        <v>30</v>
      </c>
      <c r="B297" s="9" t="s">
        <v>31</v>
      </c>
      <c r="C297" s="10">
        <v>222.1</v>
      </c>
      <c r="D297" s="10">
        <v>222.1</v>
      </c>
      <c r="E297" s="10">
        <v>19</v>
      </c>
      <c r="F297" s="10">
        <v>11.332000000000001</v>
      </c>
      <c r="G297" s="10">
        <v>0</v>
      </c>
      <c r="H297" s="10">
        <v>11.332000000000001</v>
      </c>
      <c r="I297" s="10">
        <v>0</v>
      </c>
      <c r="J297" s="10">
        <v>0</v>
      </c>
      <c r="K297" s="10">
        <f t="shared" si="24"/>
        <v>7.6679999999999993</v>
      </c>
      <c r="L297" s="10">
        <f t="shared" si="25"/>
        <v>210.768</v>
      </c>
      <c r="M297" s="10">
        <f t="shared" si="26"/>
        <v>59.642105263157895</v>
      </c>
      <c r="N297" s="10">
        <f t="shared" si="27"/>
        <v>210.768</v>
      </c>
      <c r="O297" s="10">
        <f t="shared" si="28"/>
        <v>7.6679999999999993</v>
      </c>
      <c r="P297" s="10">
        <f t="shared" si="29"/>
        <v>59.642105263157895</v>
      </c>
    </row>
    <row r="298" spans="1:16">
      <c r="A298" s="8" t="s">
        <v>32</v>
      </c>
      <c r="B298" s="9" t="s">
        <v>33</v>
      </c>
      <c r="C298" s="10">
        <v>362.3</v>
      </c>
      <c r="D298" s="10">
        <v>362.3</v>
      </c>
      <c r="E298" s="10">
        <v>60</v>
      </c>
      <c r="F298" s="10">
        <v>43.4694</v>
      </c>
      <c r="G298" s="10">
        <v>0</v>
      </c>
      <c r="H298" s="10">
        <v>43.4694</v>
      </c>
      <c r="I298" s="10">
        <v>0</v>
      </c>
      <c r="J298" s="10">
        <v>0</v>
      </c>
      <c r="K298" s="10">
        <f t="shared" si="24"/>
        <v>16.5306</v>
      </c>
      <c r="L298" s="10">
        <f t="shared" si="25"/>
        <v>318.8306</v>
      </c>
      <c r="M298" s="10">
        <f t="shared" si="26"/>
        <v>72.448999999999998</v>
      </c>
      <c r="N298" s="10">
        <f t="shared" si="27"/>
        <v>318.8306</v>
      </c>
      <c r="O298" s="10">
        <f t="shared" si="28"/>
        <v>16.5306</v>
      </c>
      <c r="P298" s="10">
        <f t="shared" si="29"/>
        <v>72.448999999999998</v>
      </c>
    </row>
    <row r="299" spans="1:16">
      <c r="A299" s="8" t="s">
        <v>34</v>
      </c>
      <c r="B299" s="9" t="s">
        <v>35</v>
      </c>
      <c r="C299" s="10">
        <v>2.6</v>
      </c>
      <c r="D299" s="10">
        <v>2.6</v>
      </c>
      <c r="E299" s="10">
        <v>0.2</v>
      </c>
      <c r="F299" s="10">
        <v>0.17856</v>
      </c>
      <c r="G299" s="10">
        <v>0</v>
      </c>
      <c r="H299" s="10">
        <v>0.17856</v>
      </c>
      <c r="I299" s="10">
        <v>0</v>
      </c>
      <c r="J299" s="10">
        <v>0</v>
      </c>
      <c r="K299" s="10">
        <f t="shared" si="24"/>
        <v>2.1440000000000015E-2</v>
      </c>
      <c r="L299" s="10">
        <f t="shared" si="25"/>
        <v>2.42144</v>
      </c>
      <c r="M299" s="10">
        <f t="shared" si="26"/>
        <v>89.279999999999987</v>
      </c>
      <c r="N299" s="10">
        <f t="shared" si="27"/>
        <v>2.42144</v>
      </c>
      <c r="O299" s="10">
        <f t="shared" si="28"/>
        <v>2.1440000000000015E-2</v>
      </c>
      <c r="P299" s="10">
        <f t="shared" si="29"/>
        <v>89.279999999999987</v>
      </c>
    </row>
    <row r="300" spans="1:16">
      <c r="A300" s="8" t="s">
        <v>36</v>
      </c>
      <c r="B300" s="9" t="s">
        <v>37</v>
      </c>
      <c r="C300" s="10">
        <v>30.5</v>
      </c>
      <c r="D300" s="10">
        <v>30.5</v>
      </c>
      <c r="E300" s="10">
        <v>3</v>
      </c>
      <c r="F300" s="10">
        <v>2.2824499999999999</v>
      </c>
      <c r="G300" s="10">
        <v>0</v>
      </c>
      <c r="H300" s="10">
        <v>2.2824499999999999</v>
      </c>
      <c r="I300" s="10">
        <v>0</v>
      </c>
      <c r="J300" s="10">
        <v>0</v>
      </c>
      <c r="K300" s="10">
        <f t="shared" si="24"/>
        <v>0.71755000000000013</v>
      </c>
      <c r="L300" s="10">
        <f t="shared" si="25"/>
        <v>28.217549999999999</v>
      </c>
      <c r="M300" s="10">
        <f t="shared" si="26"/>
        <v>76.081666666666663</v>
      </c>
      <c r="N300" s="10">
        <f t="shared" si="27"/>
        <v>28.217549999999999</v>
      </c>
      <c r="O300" s="10">
        <f t="shared" si="28"/>
        <v>0.71755000000000013</v>
      </c>
      <c r="P300" s="10">
        <f t="shared" si="29"/>
        <v>76.081666666666663</v>
      </c>
    </row>
    <row r="301" spans="1:16">
      <c r="A301" s="8" t="s">
        <v>64</v>
      </c>
      <c r="B301" s="9" t="s">
        <v>65</v>
      </c>
      <c r="C301" s="10">
        <v>161.4</v>
      </c>
      <c r="D301" s="10">
        <v>161.4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161.4</v>
      </c>
      <c r="M301" s="10">
        <f t="shared" si="26"/>
        <v>0</v>
      </c>
      <c r="N301" s="10">
        <f t="shared" si="27"/>
        <v>161.4</v>
      </c>
      <c r="O301" s="10">
        <f t="shared" si="28"/>
        <v>0</v>
      </c>
      <c r="P301" s="10">
        <f t="shared" si="29"/>
        <v>0</v>
      </c>
    </row>
    <row r="302" spans="1:16" ht="25.5">
      <c r="A302" s="5" t="s">
        <v>166</v>
      </c>
      <c r="B302" s="6" t="s">
        <v>167</v>
      </c>
      <c r="C302" s="7">
        <v>1462.6000000000001</v>
      </c>
      <c r="D302" s="7">
        <v>1462.6000000000001</v>
      </c>
      <c r="E302" s="7">
        <v>124.65000000000002</v>
      </c>
      <c r="F302" s="7">
        <v>109.68004000000001</v>
      </c>
      <c r="G302" s="7">
        <v>0</v>
      </c>
      <c r="H302" s="7">
        <v>109.68004000000001</v>
      </c>
      <c r="I302" s="7">
        <v>0</v>
      </c>
      <c r="J302" s="7">
        <v>0</v>
      </c>
      <c r="K302" s="7">
        <f t="shared" si="24"/>
        <v>14.969960000000015</v>
      </c>
      <c r="L302" s="7">
        <f t="shared" si="25"/>
        <v>1352.9199600000002</v>
      </c>
      <c r="M302" s="7">
        <f t="shared" si="26"/>
        <v>87.990405134376246</v>
      </c>
      <c r="N302" s="7">
        <f t="shared" si="27"/>
        <v>1352.9199600000002</v>
      </c>
      <c r="O302" s="7">
        <f t="shared" si="28"/>
        <v>14.969960000000015</v>
      </c>
      <c r="P302" s="7">
        <f t="shared" si="29"/>
        <v>87.990405134376246</v>
      </c>
    </row>
    <row r="303" spans="1:16">
      <c r="A303" s="8" t="s">
        <v>22</v>
      </c>
      <c r="B303" s="9" t="s">
        <v>23</v>
      </c>
      <c r="C303" s="10">
        <v>1062.2</v>
      </c>
      <c r="D303" s="10">
        <v>1062.2</v>
      </c>
      <c r="E303" s="10">
        <v>85</v>
      </c>
      <c r="F303" s="10">
        <v>77.193370000000002</v>
      </c>
      <c r="G303" s="10">
        <v>0</v>
      </c>
      <c r="H303" s="10">
        <v>77.193370000000002</v>
      </c>
      <c r="I303" s="10">
        <v>0</v>
      </c>
      <c r="J303" s="10">
        <v>0</v>
      </c>
      <c r="K303" s="10">
        <f t="shared" si="24"/>
        <v>7.8066299999999984</v>
      </c>
      <c r="L303" s="10">
        <f t="shared" si="25"/>
        <v>985.00663000000009</v>
      </c>
      <c r="M303" s="10">
        <f t="shared" si="26"/>
        <v>90.815729411764707</v>
      </c>
      <c r="N303" s="10">
        <f t="shared" si="27"/>
        <v>985.00663000000009</v>
      </c>
      <c r="O303" s="10">
        <f t="shared" si="28"/>
        <v>7.8066299999999984</v>
      </c>
      <c r="P303" s="10">
        <f t="shared" si="29"/>
        <v>90.815729411764707</v>
      </c>
    </row>
    <row r="304" spans="1:16">
      <c r="A304" s="8" t="s">
        <v>24</v>
      </c>
      <c r="B304" s="9" t="s">
        <v>25</v>
      </c>
      <c r="C304" s="10">
        <v>233.70000000000002</v>
      </c>
      <c r="D304" s="10">
        <v>233.70000000000002</v>
      </c>
      <c r="E304" s="10">
        <v>18.5</v>
      </c>
      <c r="F304" s="10">
        <v>14.703709999999999</v>
      </c>
      <c r="G304" s="10">
        <v>0</v>
      </c>
      <c r="H304" s="10">
        <v>14.703709999999999</v>
      </c>
      <c r="I304" s="10">
        <v>0</v>
      </c>
      <c r="J304" s="10">
        <v>0</v>
      </c>
      <c r="K304" s="10">
        <f t="shared" si="24"/>
        <v>3.7962900000000008</v>
      </c>
      <c r="L304" s="10">
        <f t="shared" si="25"/>
        <v>218.99629000000002</v>
      </c>
      <c r="M304" s="10">
        <f t="shared" si="26"/>
        <v>79.47951351351351</v>
      </c>
      <c r="N304" s="10">
        <f t="shared" si="27"/>
        <v>218.99629000000002</v>
      </c>
      <c r="O304" s="10">
        <f t="shared" si="28"/>
        <v>3.7962900000000008</v>
      </c>
      <c r="P304" s="10">
        <f t="shared" si="29"/>
        <v>79.47951351351351</v>
      </c>
    </row>
    <row r="305" spans="1:16">
      <c r="A305" s="8" t="s">
        <v>26</v>
      </c>
      <c r="B305" s="9" t="s">
        <v>27</v>
      </c>
      <c r="C305" s="10">
        <v>65.2</v>
      </c>
      <c r="D305" s="10">
        <v>65.2</v>
      </c>
      <c r="E305" s="10">
        <v>7</v>
      </c>
      <c r="F305" s="10">
        <v>10.022200000000002</v>
      </c>
      <c r="G305" s="10">
        <v>0</v>
      </c>
      <c r="H305" s="10">
        <v>10.022200000000002</v>
      </c>
      <c r="I305" s="10">
        <v>0</v>
      </c>
      <c r="J305" s="10">
        <v>0</v>
      </c>
      <c r="K305" s="10">
        <f t="shared" si="24"/>
        <v>-3.0222000000000016</v>
      </c>
      <c r="L305" s="10">
        <f t="shared" si="25"/>
        <v>55.177800000000005</v>
      </c>
      <c r="M305" s="10">
        <f t="shared" si="26"/>
        <v>143.17428571428573</v>
      </c>
      <c r="N305" s="10">
        <f t="shared" si="27"/>
        <v>55.177800000000005</v>
      </c>
      <c r="O305" s="10">
        <f t="shared" si="28"/>
        <v>-3.0222000000000016</v>
      </c>
      <c r="P305" s="10">
        <f t="shared" si="29"/>
        <v>143.17428571428573</v>
      </c>
    </row>
    <row r="306" spans="1:16">
      <c r="A306" s="8" t="s">
        <v>72</v>
      </c>
      <c r="B306" s="9" t="s">
        <v>73</v>
      </c>
      <c r="C306" s="10">
        <v>4</v>
      </c>
      <c r="D306" s="10">
        <v>4</v>
      </c>
      <c r="E306" s="10">
        <v>0.5</v>
      </c>
      <c r="F306" s="10">
        <v>0.6855</v>
      </c>
      <c r="G306" s="10">
        <v>0</v>
      </c>
      <c r="H306" s="10">
        <v>0.6855</v>
      </c>
      <c r="I306" s="10">
        <v>0</v>
      </c>
      <c r="J306" s="10">
        <v>0</v>
      </c>
      <c r="K306" s="10">
        <f t="shared" si="24"/>
        <v>-0.1855</v>
      </c>
      <c r="L306" s="10">
        <f t="shared" si="25"/>
        <v>3.3144999999999998</v>
      </c>
      <c r="M306" s="10">
        <f t="shared" si="26"/>
        <v>137.1</v>
      </c>
      <c r="N306" s="10">
        <f t="shared" si="27"/>
        <v>3.3144999999999998</v>
      </c>
      <c r="O306" s="10">
        <f t="shared" si="28"/>
        <v>-0.1855</v>
      </c>
      <c r="P306" s="10">
        <f t="shared" si="29"/>
        <v>137.1</v>
      </c>
    </row>
    <row r="307" spans="1:16">
      <c r="A307" s="8" t="s">
        <v>28</v>
      </c>
      <c r="B307" s="9" t="s">
        <v>29</v>
      </c>
      <c r="C307" s="10">
        <v>16.600000000000001</v>
      </c>
      <c r="D307" s="10">
        <v>16.600000000000001</v>
      </c>
      <c r="E307" s="10">
        <v>1.4000000000000001</v>
      </c>
      <c r="F307" s="10">
        <v>0.98886000000000007</v>
      </c>
      <c r="G307" s="10">
        <v>0</v>
      </c>
      <c r="H307" s="10">
        <v>0.98886000000000007</v>
      </c>
      <c r="I307" s="10">
        <v>0</v>
      </c>
      <c r="J307" s="10">
        <v>0</v>
      </c>
      <c r="K307" s="10">
        <f t="shared" si="24"/>
        <v>0.41114000000000006</v>
      </c>
      <c r="L307" s="10">
        <f t="shared" si="25"/>
        <v>15.611140000000001</v>
      </c>
      <c r="M307" s="10">
        <f t="shared" si="26"/>
        <v>70.632857142857148</v>
      </c>
      <c r="N307" s="10">
        <f t="shared" si="27"/>
        <v>15.611140000000001</v>
      </c>
      <c r="O307" s="10">
        <f t="shared" si="28"/>
        <v>0.41114000000000006</v>
      </c>
      <c r="P307" s="10">
        <f t="shared" si="29"/>
        <v>70.632857142857148</v>
      </c>
    </row>
    <row r="308" spans="1:16">
      <c r="A308" s="8" t="s">
        <v>32</v>
      </c>
      <c r="B308" s="9" t="s">
        <v>33</v>
      </c>
      <c r="C308" s="10">
        <v>65.400000000000006</v>
      </c>
      <c r="D308" s="10">
        <v>65.400000000000006</v>
      </c>
      <c r="E308" s="10">
        <v>10.870000000000001</v>
      </c>
      <c r="F308" s="10">
        <v>4.6409799999999999</v>
      </c>
      <c r="G308" s="10">
        <v>0</v>
      </c>
      <c r="H308" s="10">
        <v>4.6409799999999999</v>
      </c>
      <c r="I308" s="10">
        <v>0</v>
      </c>
      <c r="J308" s="10">
        <v>0</v>
      </c>
      <c r="K308" s="10">
        <f t="shared" si="24"/>
        <v>6.2290200000000011</v>
      </c>
      <c r="L308" s="10">
        <f t="shared" si="25"/>
        <v>60.759020000000007</v>
      </c>
      <c r="M308" s="10">
        <f t="shared" si="26"/>
        <v>42.695308187672488</v>
      </c>
      <c r="N308" s="10">
        <f t="shared" si="27"/>
        <v>60.759020000000007</v>
      </c>
      <c r="O308" s="10">
        <f t="shared" si="28"/>
        <v>6.2290200000000011</v>
      </c>
      <c r="P308" s="10">
        <f t="shared" si="29"/>
        <v>42.695308187672488</v>
      </c>
    </row>
    <row r="309" spans="1:16">
      <c r="A309" s="8" t="s">
        <v>34</v>
      </c>
      <c r="B309" s="9" t="s">
        <v>35</v>
      </c>
      <c r="C309" s="10">
        <v>4.9000000000000004</v>
      </c>
      <c r="D309" s="10">
        <v>4.9000000000000004</v>
      </c>
      <c r="E309" s="10">
        <v>0.4</v>
      </c>
      <c r="F309" s="10">
        <v>0.20582</v>
      </c>
      <c r="G309" s="10">
        <v>0</v>
      </c>
      <c r="H309" s="10">
        <v>0.20582</v>
      </c>
      <c r="I309" s="10">
        <v>0</v>
      </c>
      <c r="J309" s="10">
        <v>0</v>
      </c>
      <c r="K309" s="10">
        <f t="shared" si="24"/>
        <v>0.19418000000000002</v>
      </c>
      <c r="L309" s="10">
        <f t="shared" si="25"/>
        <v>4.6941800000000002</v>
      </c>
      <c r="M309" s="10">
        <f t="shared" si="26"/>
        <v>51.454999999999998</v>
      </c>
      <c r="N309" s="10">
        <f t="shared" si="27"/>
        <v>4.6941800000000002</v>
      </c>
      <c r="O309" s="10">
        <f t="shared" si="28"/>
        <v>0.19418000000000002</v>
      </c>
      <c r="P309" s="10">
        <f t="shared" si="29"/>
        <v>51.454999999999998</v>
      </c>
    </row>
    <row r="310" spans="1:16">
      <c r="A310" s="8" t="s">
        <v>36</v>
      </c>
      <c r="B310" s="9" t="s">
        <v>37</v>
      </c>
      <c r="C310" s="10">
        <v>10.6</v>
      </c>
      <c r="D310" s="10">
        <v>10.6</v>
      </c>
      <c r="E310" s="10">
        <v>0.98</v>
      </c>
      <c r="F310" s="10">
        <v>1.2396</v>
      </c>
      <c r="G310" s="10">
        <v>0</v>
      </c>
      <c r="H310" s="10">
        <v>1.2396</v>
      </c>
      <c r="I310" s="10">
        <v>0</v>
      </c>
      <c r="J310" s="10">
        <v>0</v>
      </c>
      <c r="K310" s="10">
        <f t="shared" si="24"/>
        <v>-0.25960000000000005</v>
      </c>
      <c r="L310" s="10">
        <f t="shared" si="25"/>
        <v>9.3604000000000003</v>
      </c>
      <c r="M310" s="10">
        <f t="shared" si="26"/>
        <v>126.48979591836735</v>
      </c>
      <c r="N310" s="10">
        <f t="shared" si="27"/>
        <v>9.3604000000000003</v>
      </c>
      <c r="O310" s="10">
        <f t="shared" si="28"/>
        <v>-0.25960000000000005</v>
      </c>
      <c r="P310" s="10">
        <f t="shared" si="29"/>
        <v>126.48979591836735</v>
      </c>
    </row>
    <row r="311" spans="1:16">
      <c r="A311" s="5" t="s">
        <v>168</v>
      </c>
      <c r="B311" s="6" t="s">
        <v>169</v>
      </c>
      <c r="C311" s="7">
        <v>186.34</v>
      </c>
      <c r="D311" s="7">
        <v>186.34</v>
      </c>
      <c r="E311" s="7">
        <v>10.09</v>
      </c>
      <c r="F311" s="7">
        <v>9.1017399999999995</v>
      </c>
      <c r="G311" s="7">
        <v>0</v>
      </c>
      <c r="H311" s="7">
        <v>9.1017399999999995</v>
      </c>
      <c r="I311" s="7">
        <v>0</v>
      </c>
      <c r="J311" s="7">
        <v>0</v>
      </c>
      <c r="K311" s="7">
        <f t="shared" si="24"/>
        <v>0.98826000000000036</v>
      </c>
      <c r="L311" s="7">
        <f t="shared" si="25"/>
        <v>177.23826</v>
      </c>
      <c r="M311" s="7">
        <f t="shared" si="26"/>
        <v>90.205550049554006</v>
      </c>
      <c r="N311" s="7">
        <f t="shared" si="27"/>
        <v>177.23826</v>
      </c>
      <c r="O311" s="7">
        <f t="shared" si="28"/>
        <v>0.98826000000000036</v>
      </c>
      <c r="P311" s="7">
        <f t="shared" si="29"/>
        <v>90.205550049554006</v>
      </c>
    </row>
    <row r="312" spans="1:16" ht="38.25">
      <c r="A312" s="5" t="s">
        <v>170</v>
      </c>
      <c r="B312" s="6" t="s">
        <v>171</v>
      </c>
      <c r="C312" s="7">
        <v>186.34</v>
      </c>
      <c r="D312" s="7">
        <v>186.34</v>
      </c>
      <c r="E312" s="7">
        <v>10.09</v>
      </c>
      <c r="F312" s="7">
        <v>9.1017399999999995</v>
      </c>
      <c r="G312" s="7">
        <v>0</v>
      </c>
      <c r="H312" s="7">
        <v>9.1017399999999995</v>
      </c>
      <c r="I312" s="7">
        <v>0</v>
      </c>
      <c r="J312" s="7">
        <v>0</v>
      </c>
      <c r="K312" s="7">
        <f t="shared" si="24"/>
        <v>0.98826000000000036</v>
      </c>
      <c r="L312" s="7">
        <f t="shared" si="25"/>
        <v>177.23826</v>
      </c>
      <c r="M312" s="7">
        <f t="shared" si="26"/>
        <v>90.205550049554006</v>
      </c>
      <c r="N312" s="7">
        <f t="shared" si="27"/>
        <v>177.23826</v>
      </c>
      <c r="O312" s="7">
        <f t="shared" si="28"/>
        <v>0.98826000000000036</v>
      </c>
      <c r="P312" s="7">
        <f t="shared" si="29"/>
        <v>90.205550049554006</v>
      </c>
    </row>
    <row r="313" spans="1:16" ht="25.5">
      <c r="A313" s="8" t="s">
        <v>46</v>
      </c>
      <c r="B313" s="9" t="s">
        <v>47</v>
      </c>
      <c r="C313" s="10">
        <v>186.34</v>
      </c>
      <c r="D313" s="10">
        <v>186.34</v>
      </c>
      <c r="E313" s="10">
        <v>10.09</v>
      </c>
      <c r="F313" s="10">
        <v>9.1017399999999995</v>
      </c>
      <c r="G313" s="10">
        <v>0</v>
      </c>
      <c r="H313" s="10">
        <v>9.1017399999999995</v>
      </c>
      <c r="I313" s="10">
        <v>0</v>
      </c>
      <c r="J313" s="10">
        <v>0</v>
      </c>
      <c r="K313" s="10">
        <f t="shared" si="24"/>
        <v>0.98826000000000036</v>
      </c>
      <c r="L313" s="10">
        <f t="shared" si="25"/>
        <v>177.23826</v>
      </c>
      <c r="M313" s="10">
        <f t="shared" si="26"/>
        <v>90.205550049554006</v>
      </c>
      <c r="N313" s="10">
        <f t="shared" si="27"/>
        <v>177.23826</v>
      </c>
      <c r="O313" s="10">
        <f t="shared" si="28"/>
        <v>0.98826000000000036</v>
      </c>
      <c r="P313" s="10">
        <f t="shared" si="29"/>
        <v>90.205550049554006</v>
      </c>
    </row>
    <row r="314" spans="1:16">
      <c r="A314" s="5" t="s">
        <v>172</v>
      </c>
      <c r="B314" s="6" t="s">
        <v>173</v>
      </c>
      <c r="C314" s="7">
        <v>147.00900000000001</v>
      </c>
      <c r="D314" s="7">
        <v>147.00900000000001</v>
      </c>
      <c r="E314" s="7">
        <v>13.664</v>
      </c>
      <c r="F314" s="7">
        <v>12.582559999999999</v>
      </c>
      <c r="G314" s="7">
        <v>0</v>
      </c>
      <c r="H314" s="7">
        <v>12.582559999999999</v>
      </c>
      <c r="I314" s="7">
        <v>0</v>
      </c>
      <c r="J314" s="7">
        <v>0</v>
      </c>
      <c r="K314" s="7">
        <f t="shared" si="24"/>
        <v>1.0814400000000006</v>
      </c>
      <c r="L314" s="7">
        <f t="shared" si="25"/>
        <v>134.42644000000001</v>
      </c>
      <c r="M314" s="7">
        <f t="shared" si="26"/>
        <v>92.085480093676807</v>
      </c>
      <c r="N314" s="7">
        <f t="shared" si="27"/>
        <v>134.42644000000001</v>
      </c>
      <c r="O314" s="7">
        <f t="shared" si="28"/>
        <v>1.0814400000000006</v>
      </c>
      <c r="P314" s="7">
        <f t="shared" si="29"/>
        <v>92.085480093676807</v>
      </c>
    </row>
    <row r="315" spans="1:16">
      <c r="A315" s="8" t="s">
        <v>42</v>
      </c>
      <c r="B315" s="9" t="s">
        <v>43</v>
      </c>
      <c r="C315" s="10">
        <v>147.00900000000001</v>
      </c>
      <c r="D315" s="10">
        <v>147.00900000000001</v>
      </c>
      <c r="E315" s="10">
        <v>13.664</v>
      </c>
      <c r="F315" s="10">
        <v>12.582559999999999</v>
      </c>
      <c r="G315" s="10">
        <v>0</v>
      </c>
      <c r="H315" s="10">
        <v>12.582559999999999</v>
      </c>
      <c r="I315" s="10">
        <v>0</v>
      </c>
      <c r="J315" s="10">
        <v>0</v>
      </c>
      <c r="K315" s="10">
        <f t="shared" si="24"/>
        <v>1.0814400000000006</v>
      </c>
      <c r="L315" s="10">
        <f t="shared" si="25"/>
        <v>134.42644000000001</v>
      </c>
      <c r="M315" s="10">
        <f t="shared" si="26"/>
        <v>92.085480093676807</v>
      </c>
      <c r="N315" s="10">
        <f t="shared" si="27"/>
        <v>134.42644000000001</v>
      </c>
      <c r="O315" s="10">
        <f t="shared" si="28"/>
        <v>1.0814400000000006</v>
      </c>
      <c r="P315" s="10">
        <f t="shared" si="29"/>
        <v>92.085480093676807</v>
      </c>
    </row>
    <row r="316" spans="1:16">
      <c r="A316" s="5" t="s">
        <v>174</v>
      </c>
      <c r="B316" s="6" t="s">
        <v>175</v>
      </c>
      <c r="C316" s="7">
        <v>7917.5370000000003</v>
      </c>
      <c r="D316" s="7">
        <v>8554.8369999999995</v>
      </c>
      <c r="E316" s="7">
        <v>1158.5</v>
      </c>
      <c r="F316" s="7">
        <v>1027.5008499999999</v>
      </c>
      <c r="G316" s="7">
        <v>0</v>
      </c>
      <c r="H316" s="7">
        <v>1027.5008499999999</v>
      </c>
      <c r="I316" s="7">
        <v>0</v>
      </c>
      <c r="J316" s="7">
        <v>0</v>
      </c>
      <c r="K316" s="7">
        <f t="shared" si="24"/>
        <v>130.9991500000001</v>
      </c>
      <c r="L316" s="7">
        <f t="shared" si="25"/>
        <v>7527.3361499999992</v>
      </c>
      <c r="M316" s="7">
        <f t="shared" si="26"/>
        <v>88.692347863616732</v>
      </c>
      <c r="N316" s="7">
        <f t="shared" si="27"/>
        <v>7527.3361499999992</v>
      </c>
      <c r="O316" s="7">
        <f t="shared" si="28"/>
        <v>130.9991500000001</v>
      </c>
      <c r="P316" s="7">
        <f t="shared" si="29"/>
        <v>88.692347863616732</v>
      </c>
    </row>
    <row r="317" spans="1:16">
      <c r="A317" s="8" t="s">
        <v>28</v>
      </c>
      <c r="B317" s="9" t="s">
        <v>29</v>
      </c>
      <c r="C317" s="10">
        <v>25</v>
      </c>
      <c r="D317" s="10">
        <v>25</v>
      </c>
      <c r="E317" s="10">
        <v>1.5</v>
      </c>
      <c r="F317" s="10">
        <v>1.1469100000000001</v>
      </c>
      <c r="G317" s="10">
        <v>0</v>
      </c>
      <c r="H317" s="10">
        <v>1.1469100000000001</v>
      </c>
      <c r="I317" s="10">
        <v>0</v>
      </c>
      <c r="J317" s="10">
        <v>0</v>
      </c>
      <c r="K317" s="10">
        <f t="shared" si="24"/>
        <v>0.3530899999999999</v>
      </c>
      <c r="L317" s="10">
        <f t="shared" si="25"/>
        <v>23.853090000000002</v>
      </c>
      <c r="M317" s="10">
        <f t="shared" si="26"/>
        <v>76.460666666666683</v>
      </c>
      <c r="N317" s="10">
        <f t="shared" si="27"/>
        <v>23.853090000000002</v>
      </c>
      <c r="O317" s="10">
        <f t="shared" si="28"/>
        <v>0.3530899999999999</v>
      </c>
      <c r="P317" s="10">
        <f t="shared" si="29"/>
        <v>76.460666666666683</v>
      </c>
    </row>
    <row r="318" spans="1:16" ht="25.5">
      <c r="A318" s="8" t="s">
        <v>46</v>
      </c>
      <c r="B318" s="9" t="s">
        <v>47</v>
      </c>
      <c r="C318" s="10">
        <v>450.858</v>
      </c>
      <c r="D318" s="10">
        <v>450.858</v>
      </c>
      <c r="E318" s="10">
        <v>34.800000000000004</v>
      </c>
      <c r="F318" s="10">
        <v>34.845469999999999</v>
      </c>
      <c r="G318" s="10">
        <v>0</v>
      </c>
      <c r="H318" s="10">
        <v>34.845469999999999</v>
      </c>
      <c r="I318" s="10">
        <v>0</v>
      </c>
      <c r="J318" s="10">
        <v>0</v>
      </c>
      <c r="K318" s="10">
        <f t="shared" si="24"/>
        <v>-4.546999999999457E-2</v>
      </c>
      <c r="L318" s="10">
        <f t="shared" si="25"/>
        <v>416.01253000000003</v>
      </c>
      <c r="M318" s="10">
        <f t="shared" si="26"/>
        <v>100.13066091954022</v>
      </c>
      <c r="N318" s="10">
        <f t="shared" si="27"/>
        <v>416.01253000000003</v>
      </c>
      <c r="O318" s="10">
        <f t="shared" si="28"/>
        <v>-4.546999999999457E-2</v>
      </c>
      <c r="P318" s="10">
        <f t="shared" si="29"/>
        <v>100.13066091954022</v>
      </c>
    </row>
    <row r="319" spans="1:16">
      <c r="A319" s="8" t="s">
        <v>64</v>
      </c>
      <c r="B319" s="9" t="s">
        <v>65</v>
      </c>
      <c r="C319" s="10">
        <v>7441.6790000000001</v>
      </c>
      <c r="D319" s="10">
        <v>8078.9790000000003</v>
      </c>
      <c r="E319" s="10">
        <v>1122.2</v>
      </c>
      <c r="F319" s="10">
        <v>991.50846999999999</v>
      </c>
      <c r="G319" s="10">
        <v>0</v>
      </c>
      <c r="H319" s="10">
        <v>991.50846999999999</v>
      </c>
      <c r="I319" s="10">
        <v>0</v>
      </c>
      <c r="J319" s="10">
        <v>0</v>
      </c>
      <c r="K319" s="10">
        <f t="shared" si="24"/>
        <v>130.69153000000006</v>
      </c>
      <c r="L319" s="10">
        <f t="shared" si="25"/>
        <v>7087.4705300000005</v>
      </c>
      <c r="M319" s="10">
        <f t="shared" si="26"/>
        <v>88.353989484940286</v>
      </c>
      <c r="N319" s="10">
        <f t="shared" si="27"/>
        <v>7087.4705300000005</v>
      </c>
      <c r="O319" s="10">
        <f t="shared" si="28"/>
        <v>130.69153000000006</v>
      </c>
      <c r="P319" s="10">
        <f t="shared" si="29"/>
        <v>88.353989484940286</v>
      </c>
    </row>
    <row r="320" spans="1:16">
      <c r="A320" s="5" t="s">
        <v>176</v>
      </c>
      <c r="B320" s="6" t="s">
        <v>63</v>
      </c>
      <c r="C320" s="7">
        <v>25.2</v>
      </c>
      <c r="D320" s="7">
        <v>25.2</v>
      </c>
      <c r="E320" s="7">
        <v>2.1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2.1</v>
      </c>
      <c r="L320" s="7">
        <f t="shared" si="25"/>
        <v>25.2</v>
      </c>
      <c r="M320" s="7">
        <f t="shared" si="26"/>
        <v>0</v>
      </c>
      <c r="N320" s="7">
        <f t="shared" si="27"/>
        <v>25.2</v>
      </c>
      <c r="O320" s="7">
        <f t="shared" si="28"/>
        <v>2.1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25.2</v>
      </c>
      <c r="D321" s="10">
        <v>25.2</v>
      </c>
      <c r="E321" s="10">
        <v>2.1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2.1</v>
      </c>
      <c r="L321" s="10">
        <f t="shared" si="25"/>
        <v>25.2</v>
      </c>
      <c r="M321" s="10">
        <f t="shared" si="26"/>
        <v>0</v>
      </c>
      <c r="N321" s="10">
        <f t="shared" si="27"/>
        <v>25.2</v>
      </c>
      <c r="O321" s="10">
        <f t="shared" si="28"/>
        <v>2.1</v>
      </c>
      <c r="P321" s="10">
        <f t="shared" si="29"/>
        <v>0</v>
      </c>
    </row>
    <row r="322" spans="1:16">
      <c r="A322" s="5" t="s">
        <v>177</v>
      </c>
      <c r="B322" s="6" t="s">
        <v>178</v>
      </c>
      <c r="C322" s="7">
        <v>671.22800000000007</v>
      </c>
      <c r="D322" s="7">
        <v>671.22800000000007</v>
      </c>
      <c r="E322" s="7">
        <v>65.75</v>
      </c>
      <c r="F322" s="7">
        <v>34.082529999999998</v>
      </c>
      <c r="G322" s="7">
        <v>0</v>
      </c>
      <c r="H322" s="7">
        <v>34.082529999999998</v>
      </c>
      <c r="I322" s="7">
        <v>0</v>
      </c>
      <c r="J322" s="7">
        <v>0</v>
      </c>
      <c r="K322" s="7">
        <f t="shared" si="24"/>
        <v>31.667470000000002</v>
      </c>
      <c r="L322" s="7">
        <f t="shared" si="25"/>
        <v>637.14547000000005</v>
      </c>
      <c r="M322" s="7">
        <f t="shared" si="26"/>
        <v>51.836547528517109</v>
      </c>
      <c r="N322" s="7">
        <f t="shared" si="27"/>
        <v>637.14547000000005</v>
      </c>
      <c r="O322" s="7">
        <f t="shared" si="28"/>
        <v>31.667470000000002</v>
      </c>
      <c r="P322" s="7">
        <f t="shared" si="29"/>
        <v>51.836547528517109</v>
      </c>
    </row>
    <row r="323" spans="1:16" ht="25.5">
      <c r="A323" s="8" t="s">
        <v>179</v>
      </c>
      <c r="B323" s="9" t="s">
        <v>180</v>
      </c>
      <c r="C323" s="10">
        <v>671.22800000000007</v>
      </c>
      <c r="D323" s="10">
        <v>671.22800000000007</v>
      </c>
      <c r="E323" s="10">
        <v>65.75</v>
      </c>
      <c r="F323" s="10">
        <v>34.082529999999998</v>
      </c>
      <c r="G323" s="10">
        <v>0</v>
      </c>
      <c r="H323" s="10">
        <v>34.082529999999998</v>
      </c>
      <c r="I323" s="10">
        <v>0</v>
      </c>
      <c r="J323" s="10">
        <v>0</v>
      </c>
      <c r="K323" s="10">
        <f t="shared" si="24"/>
        <v>31.667470000000002</v>
      </c>
      <c r="L323" s="10">
        <f t="shared" si="25"/>
        <v>637.14547000000005</v>
      </c>
      <c r="M323" s="10">
        <f t="shared" si="26"/>
        <v>51.836547528517109</v>
      </c>
      <c r="N323" s="10">
        <f t="shared" si="27"/>
        <v>637.14547000000005</v>
      </c>
      <c r="O323" s="10">
        <f t="shared" si="28"/>
        <v>31.667470000000002</v>
      </c>
      <c r="P323" s="10">
        <f t="shared" si="29"/>
        <v>51.836547528517109</v>
      </c>
    </row>
    <row r="324" spans="1:16">
      <c r="A324" s="5" t="s">
        <v>181</v>
      </c>
      <c r="B324" s="6" t="s">
        <v>182</v>
      </c>
      <c r="C324" s="7">
        <v>57648.312999999995</v>
      </c>
      <c r="D324" s="7">
        <v>57930.813000000002</v>
      </c>
      <c r="E324" s="7">
        <v>4923.9770000000008</v>
      </c>
      <c r="F324" s="7">
        <v>4011.2131800000002</v>
      </c>
      <c r="G324" s="7">
        <v>1926.4509</v>
      </c>
      <c r="H324" s="7">
        <v>4082.8799499999996</v>
      </c>
      <c r="I324" s="7">
        <v>0</v>
      </c>
      <c r="J324" s="7">
        <v>1926.4509</v>
      </c>
      <c r="K324" s="7">
        <f t="shared" si="24"/>
        <v>912.76382000000058</v>
      </c>
      <c r="L324" s="7">
        <f t="shared" si="25"/>
        <v>53919.599820000003</v>
      </c>
      <c r="M324" s="7">
        <f t="shared" si="26"/>
        <v>81.462874014236846</v>
      </c>
      <c r="N324" s="7">
        <f t="shared" si="27"/>
        <v>53847.93305</v>
      </c>
      <c r="O324" s="7">
        <f t="shared" si="28"/>
        <v>841.09705000000122</v>
      </c>
      <c r="P324" s="7">
        <f t="shared" si="29"/>
        <v>82.918339179894602</v>
      </c>
    </row>
    <row r="325" spans="1:16" ht="25.5">
      <c r="A325" s="5" t="s">
        <v>183</v>
      </c>
      <c r="B325" s="6" t="s">
        <v>69</v>
      </c>
      <c r="C325" s="7">
        <v>1186.0309999999999</v>
      </c>
      <c r="D325" s="7">
        <v>1186.0309999999999</v>
      </c>
      <c r="E325" s="7">
        <v>113.77699999999999</v>
      </c>
      <c r="F325" s="7">
        <v>69.462410000000006</v>
      </c>
      <c r="G325" s="7">
        <v>0</v>
      </c>
      <c r="H325" s="7">
        <v>103.95571000000001</v>
      </c>
      <c r="I325" s="7">
        <v>0</v>
      </c>
      <c r="J325" s="7">
        <v>0</v>
      </c>
      <c r="K325" s="7">
        <f t="shared" si="24"/>
        <v>44.314589999999981</v>
      </c>
      <c r="L325" s="7">
        <f t="shared" si="25"/>
        <v>1116.5685899999999</v>
      </c>
      <c r="M325" s="7">
        <f t="shared" si="26"/>
        <v>61.051363632368592</v>
      </c>
      <c r="N325" s="7">
        <f t="shared" si="27"/>
        <v>1082.07529</v>
      </c>
      <c r="O325" s="7">
        <f t="shared" si="28"/>
        <v>9.8212899999999763</v>
      </c>
      <c r="P325" s="7">
        <f t="shared" si="29"/>
        <v>91.367947827768376</v>
      </c>
    </row>
    <row r="326" spans="1:16">
      <c r="A326" s="8" t="s">
        <v>22</v>
      </c>
      <c r="B326" s="9" t="s">
        <v>23</v>
      </c>
      <c r="C326" s="10">
        <v>915.36</v>
      </c>
      <c r="D326" s="10">
        <v>915.36</v>
      </c>
      <c r="E326" s="10">
        <v>86.167000000000002</v>
      </c>
      <c r="F326" s="10">
        <v>55.164440000000006</v>
      </c>
      <c r="G326" s="10">
        <v>0</v>
      </c>
      <c r="H326" s="10">
        <v>85.272600000000011</v>
      </c>
      <c r="I326" s="10">
        <v>0</v>
      </c>
      <c r="J326" s="10">
        <v>0</v>
      </c>
      <c r="K326" s="10">
        <f t="shared" ref="K326:K389" si="30">E326-F326</f>
        <v>31.002559999999995</v>
      </c>
      <c r="L326" s="10">
        <f t="shared" ref="L326:L389" si="31">D326-F326</f>
        <v>860.19556</v>
      </c>
      <c r="M326" s="10">
        <f t="shared" ref="M326:M389" si="32">IF(E326=0,0,(F326/E326)*100)</f>
        <v>64.020379031415743</v>
      </c>
      <c r="N326" s="10">
        <f t="shared" ref="N326:N389" si="33">D326-H326</f>
        <v>830.0874</v>
      </c>
      <c r="O326" s="10">
        <f t="shared" ref="O326:O389" si="34">E326-H326</f>
        <v>0.89439999999999031</v>
      </c>
      <c r="P326" s="10">
        <f t="shared" ref="P326:P389" si="35">IF(E326=0,0,(H326/E326)*100)</f>
        <v>98.962015620829334</v>
      </c>
    </row>
    <row r="327" spans="1:16">
      <c r="A327" s="8" t="s">
        <v>24</v>
      </c>
      <c r="B327" s="9" t="s">
        <v>25</v>
      </c>
      <c r="C327" s="10">
        <v>201.37899999999999</v>
      </c>
      <c r="D327" s="10">
        <v>201.37899999999999</v>
      </c>
      <c r="E327" s="10">
        <v>18.957000000000001</v>
      </c>
      <c r="F327" s="10">
        <v>7.8970900000000004</v>
      </c>
      <c r="G327" s="10">
        <v>0</v>
      </c>
      <c r="H327" s="10">
        <v>12.28223</v>
      </c>
      <c r="I327" s="10">
        <v>0</v>
      </c>
      <c r="J327" s="10">
        <v>0</v>
      </c>
      <c r="K327" s="10">
        <f t="shared" si="30"/>
        <v>11.05991</v>
      </c>
      <c r="L327" s="10">
        <f t="shared" si="31"/>
        <v>193.48191</v>
      </c>
      <c r="M327" s="10">
        <f t="shared" si="32"/>
        <v>41.657910006857627</v>
      </c>
      <c r="N327" s="10">
        <f t="shared" si="33"/>
        <v>189.09676999999999</v>
      </c>
      <c r="O327" s="10">
        <f t="shared" si="34"/>
        <v>6.6747700000000005</v>
      </c>
      <c r="P327" s="10">
        <f t="shared" si="35"/>
        <v>64.789945666508402</v>
      </c>
    </row>
    <row r="328" spans="1:16">
      <c r="A328" s="8" t="s">
        <v>26</v>
      </c>
      <c r="B328" s="9" t="s">
        <v>27</v>
      </c>
      <c r="C328" s="10">
        <v>7.9350000000000005</v>
      </c>
      <c r="D328" s="10">
        <v>7.9350000000000005</v>
      </c>
      <c r="E328" s="10">
        <v>0.66400000000000003</v>
      </c>
      <c r="F328" s="10">
        <v>0.64979999999999993</v>
      </c>
      <c r="G328" s="10">
        <v>0</v>
      </c>
      <c r="H328" s="10">
        <v>0.64979999999999993</v>
      </c>
      <c r="I328" s="10">
        <v>0</v>
      </c>
      <c r="J328" s="10">
        <v>0</v>
      </c>
      <c r="K328" s="10">
        <f t="shared" si="30"/>
        <v>1.4200000000000101E-2</v>
      </c>
      <c r="L328" s="10">
        <f t="shared" si="31"/>
        <v>7.2852000000000006</v>
      </c>
      <c r="M328" s="10">
        <f t="shared" si="32"/>
        <v>97.861445783132524</v>
      </c>
      <c r="N328" s="10">
        <f t="shared" si="33"/>
        <v>7.2852000000000006</v>
      </c>
      <c r="O328" s="10">
        <f t="shared" si="34"/>
        <v>1.4200000000000101E-2</v>
      </c>
      <c r="P328" s="10">
        <f t="shared" si="35"/>
        <v>97.861445783132524</v>
      </c>
    </row>
    <row r="329" spans="1:16">
      <c r="A329" s="8" t="s">
        <v>28</v>
      </c>
      <c r="B329" s="9" t="s">
        <v>29</v>
      </c>
      <c r="C329" s="10">
        <v>12.11</v>
      </c>
      <c r="D329" s="10">
        <v>12.11</v>
      </c>
      <c r="E329" s="10">
        <v>1.0090000000000001</v>
      </c>
      <c r="F329" s="10">
        <v>0.46738999999999997</v>
      </c>
      <c r="G329" s="10">
        <v>0</v>
      </c>
      <c r="H329" s="10">
        <v>0.46738999999999997</v>
      </c>
      <c r="I329" s="10">
        <v>0</v>
      </c>
      <c r="J329" s="10">
        <v>0</v>
      </c>
      <c r="K329" s="10">
        <f t="shared" si="30"/>
        <v>0.54161000000000015</v>
      </c>
      <c r="L329" s="10">
        <f t="shared" si="31"/>
        <v>11.642609999999999</v>
      </c>
      <c r="M329" s="10">
        <f t="shared" si="32"/>
        <v>46.322101090188298</v>
      </c>
      <c r="N329" s="10">
        <f t="shared" si="33"/>
        <v>11.642609999999999</v>
      </c>
      <c r="O329" s="10">
        <f t="shared" si="34"/>
        <v>0.54161000000000015</v>
      </c>
      <c r="P329" s="10">
        <f t="shared" si="35"/>
        <v>46.322101090188298</v>
      </c>
    </row>
    <row r="330" spans="1:16">
      <c r="A330" s="8" t="s">
        <v>30</v>
      </c>
      <c r="B330" s="9" t="s">
        <v>31</v>
      </c>
      <c r="C330" s="10">
        <v>5.16</v>
      </c>
      <c r="D330" s="10">
        <v>5.16</v>
      </c>
      <c r="E330" s="10">
        <v>0.16</v>
      </c>
      <c r="F330" s="10">
        <v>1.2790000000000001</v>
      </c>
      <c r="G330" s="10">
        <v>0</v>
      </c>
      <c r="H330" s="10">
        <v>1.2790000000000001</v>
      </c>
      <c r="I330" s="10">
        <v>0</v>
      </c>
      <c r="J330" s="10">
        <v>0</v>
      </c>
      <c r="K330" s="10">
        <f t="shared" si="30"/>
        <v>-1.1190000000000002</v>
      </c>
      <c r="L330" s="10">
        <f t="shared" si="31"/>
        <v>3.8810000000000002</v>
      </c>
      <c r="M330" s="10">
        <f t="shared" si="32"/>
        <v>799.375</v>
      </c>
      <c r="N330" s="10">
        <f t="shared" si="33"/>
        <v>3.8810000000000002</v>
      </c>
      <c r="O330" s="10">
        <f t="shared" si="34"/>
        <v>-1.1190000000000002</v>
      </c>
      <c r="P330" s="10">
        <f t="shared" si="35"/>
        <v>799.375</v>
      </c>
    </row>
    <row r="331" spans="1:16">
      <c r="A331" s="8" t="s">
        <v>32</v>
      </c>
      <c r="B331" s="9" t="s">
        <v>33</v>
      </c>
      <c r="C331" s="10">
        <v>33.414999999999999</v>
      </c>
      <c r="D331" s="10">
        <v>33.414999999999999</v>
      </c>
      <c r="E331" s="10">
        <v>5.57</v>
      </c>
      <c r="F331" s="10">
        <v>2.9302700000000002</v>
      </c>
      <c r="G331" s="10">
        <v>0</v>
      </c>
      <c r="H331" s="10">
        <v>2.9302700000000002</v>
      </c>
      <c r="I331" s="10">
        <v>0</v>
      </c>
      <c r="J331" s="10">
        <v>0</v>
      </c>
      <c r="K331" s="10">
        <f t="shared" si="30"/>
        <v>2.6397300000000001</v>
      </c>
      <c r="L331" s="10">
        <f t="shared" si="31"/>
        <v>30.484729999999999</v>
      </c>
      <c r="M331" s="10">
        <f t="shared" si="32"/>
        <v>52.608078994614004</v>
      </c>
      <c r="N331" s="10">
        <f t="shared" si="33"/>
        <v>30.484729999999999</v>
      </c>
      <c r="O331" s="10">
        <f t="shared" si="34"/>
        <v>2.6397300000000001</v>
      </c>
      <c r="P331" s="10">
        <f t="shared" si="35"/>
        <v>52.608078994614004</v>
      </c>
    </row>
    <row r="332" spans="1:16">
      <c r="A332" s="8" t="s">
        <v>34</v>
      </c>
      <c r="B332" s="9" t="s">
        <v>35</v>
      </c>
      <c r="C332" s="10">
        <v>0.67300000000000004</v>
      </c>
      <c r="D332" s="10">
        <v>0.67300000000000004</v>
      </c>
      <c r="E332" s="10">
        <v>0.05</v>
      </c>
      <c r="F332" s="10">
        <v>7.8810000000000005E-2</v>
      </c>
      <c r="G332" s="10">
        <v>0</v>
      </c>
      <c r="H332" s="10">
        <v>7.8810000000000005E-2</v>
      </c>
      <c r="I332" s="10">
        <v>0</v>
      </c>
      <c r="J332" s="10">
        <v>0</v>
      </c>
      <c r="K332" s="10">
        <f t="shared" si="30"/>
        <v>-2.8810000000000002E-2</v>
      </c>
      <c r="L332" s="10">
        <f t="shared" si="31"/>
        <v>0.59419</v>
      </c>
      <c r="M332" s="10">
        <f t="shared" si="32"/>
        <v>157.62</v>
      </c>
      <c r="N332" s="10">
        <f t="shared" si="33"/>
        <v>0.59419</v>
      </c>
      <c r="O332" s="10">
        <f t="shared" si="34"/>
        <v>-2.8810000000000002E-2</v>
      </c>
      <c r="P332" s="10">
        <f t="shared" si="35"/>
        <v>157.62</v>
      </c>
    </row>
    <row r="333" spans="1:16">
      <c r="A333" s="8" t="s">
        <v>36</v>
      </c>
      <c r="B333" s="9" t="s">
        <v>37</v>
      </c>
      <c r="C333" s="10">
        <v>9.9990000000000006</v>
      </c>
      <c r="D333" s="10">
        <v>9.9990000000000006</v>
      </c>
      <c r="E333" s="10">
        <v>1.2</v>
      </c>
      <c r="F333" s="10">
        <v>0.99560999999999999</v>
      </c>
      <c r="G333" s="10">
        <v>0</v>
      </c>
      <c r="H333" s="10">
        <v>0.99560999999999999</v>
      </c>
      <c r="I333" s="10">
        <v>0</v>
      </c>
      <c r="J333" s="10">
        <v>0</v>
      </c>
      <c r="K333" s="10">
        <f t="shared" si="30"/>
        <v>0.20438999999999996</v>
      </c>
      <c r="L333" s="10">
        <f t="shared" si="31"/>
        <v>9.0033900000000013</v>
      </c>
      <c r="M333" s="10">
        <f t="shared" si="32"/>
        <v>82.967500000000001</v>
      </c>
      <c r="N333" s="10">
        <f t="shared" si="33"/>
        <v>9.0033900000000013</v>
      </c>
      <c r="O333" s="10">
        <f t="shared" si="34"/>
        <v>0.20438999999999996</v>
      </c>
      <c r="P333" s="10">
        <f t="shared" si="35"/>
        <v>82.967500000000001</v>
      </c>
    </row>
    <row r="334" spans="1:16" ht="25.5">
      <c r="A334" s="5" t="s">
        <v>184</v>
      </c>
      <c r="B334" s="6" t="s">
        <v>185</v>
      </c>
      <c r="C334" s="7">
        <v>1149</v>
      </c>
      <c r="D334" s="7">
        <v>1149</v>
      </c>
      <c r="E334" s="7">
        <v>85</v>
      </c>
      <c r="F334" s="7">
        <v>28.3</v>
      </c>
      <c r="G334" s="7">
        <v>0</v>
      </c>
      <c r="H334" s="7">
        <v>28.3</v>
      </c>
      <c r="I334" s="7">
        <v>0</v>
      </c>
      <c r="J334" s="7">
        <v>0</v>
      </c>
      <c r="K334" s="7">
        <f t="shared" si="30"/>
        <v>56.7</v>
      </c>
      <c r="L334" s="7">
        <f t="shared" si="31"/>
        <v>1120.7</v>
      </c>
      <c r="M334" s="7">
        <f t="shared" si="32"/>
        <v>33.294117647058826</v>
      </c>
      <c r="N334" s="7">
        <f t="shared" si="33"/>
        <v>1120.7</v>
      </c>
      <c r="O334" s="7">
        <f t="shared" si="34"/>
        <v>56.7</v>
      </c>
      <c r="P334" s="7">
        <f t="shared" si="35"/>
        <v>33.294117647058826</v>
      </c>
    </row>
    <row r="335" spans="1:16">
      <c r="A335" s="8" t="s">
        <v>26</v>
      </c>
      <c r="B335" s="9" t="s">
        <v>27</v>
      </c>
      <c r="C335" s="10">
        <v>402.2</v>
      </c>
      <c r="D335" s="10">
        <v>402.2</v>
      </c>
      <c r="E335" s="10">
        <v>35</v>
      </c>
      <c r="F335" s="10">
        <v>15</v>
      </c>
      <c r="G335" s="10">
        <v>0</v>
      </c>
      <c r="H335" s="10">
        <v>15</v>
      </c>
      <c r="I335" s="10">
        <v>0</v>
      </c>
      <c r="J335" s="10">
        <v>0</v>
      </c>
      <c r="K335" s="10">
        <f t="shared" si="30"/>
        <v>20</v>
      </c>
      <c r="L335" s="10">
        <f t="shared" si="31"/>
        <v>387.2</v>
      </c>
      <c r="M335" s="10">
        <f t="shared" si="32"/>
        <v>42.857142857142854</v>
      </c>
      <c r="N335" s="10">
        <f t="shared" si="33"/>
        <v>387.2</v>
      </c>
      <c r="O335" s="10">
        <f t="shared" si="34"/>
        <v>20</v>
      </c>
      <c r="P335" s="10">
        <f t="shared" si="35"/>
        <v>42.857142857142854</v>
      </c>
    </row>
    <row r="336" spans="1:16">
      <c r="A336" s="8" t="s">
        <v>28</v>
      </c>
      <c r="B336" s="9" t="s">
        <v>29</v>
      </c>
      <c r="C336" s="10">
        <v>678.6</v>
      </c>
      <c r="D336" s="10">
        <v>678.6</v>
      </c>
      <c r="E336" s="10">
        <v>50</v>
      </c>
      <c r="F336" s="10">
        <v>13.3</v>
      </c>
      <c r="G336" s="10">
        <v>0</v>
      </c>
      <c r="H336" s="10">
        <v>13.3</v>
      </c>
      <c r="I336" s="10">
        <v>0</v>
      </c>
      <c r="J336" s="10">
        <v>0</v>
      </c>
      <c r="K336" s="10">
        <f t="shared" si="30"/>
        <v>36.700000000000003</v>
      </c>
      <c r="L336" s="10">
        <f t="shared" si="31"/>
        <v>665.30000000000007</v>
      </c>
      <c r="M336" s="10">
        <f t="shared" si="32"/>
        <v>26.6</v>
      </c>
      <c r="N336" s="10">
        <f t="shared" si="33"/>
        <v>665.30000000000007</v>
      </c>
      <c r="O336" s="10">
        <f t="shared" si="34"/>
        <v>36.700000000000003</v>
      </c>
      <c r="P336" s="10">
        <f t="shared" si="35"/>
        <v>26.6</v>
      </c>
    </row>
    <row r="337" spans="1:16">
      <c r="A337" s="8" t="s">
        <v>64</v>
      </c>
      <c r="B337" s="9" t="s">
        <v>65</v>
      </c>
      <c r="C337" s="10">
        <v>68.2</v>
      </c>
      <c r="D337" s="10">
        <v>68.2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68.2</v>
      </c>
      <c r="M337" s="10">
        <f t="shared" si="32"/>
        <v>0</v>
      </c>
      <c r="N337" s="10">
        <f t="shared" si="33"/>
        <v>68.2</v>
      </c>
      <c r="O337" s="10">
        <f t="shared" si="34"/>
        <v>0</v>
      </c>
      <c r="P337" s="10">
        <f t="shared" si="35"/>
        <v>0</v>
      </c>
    </row>
    <row r="338" spans="1:16">
      <c r="A338" s="5" t="s">
        <v>186</v>
      </c>
      <c r="B338" s="6" t="s">
        <v>187</v>
      </c>
      <c r="C338" s="7">
        <v>6426.6</v>
      </c>
      <c r="D338" s="7">
        <v>6699.6</v>
      </c>
      <c r="E338" s="7">
        <v>585</v>
      </c>
      <c r="F338" s="7">
        <v>455.78410000000008</v>
      </c>
      <c r="G338" s="7">
        <v>259.21093999999999</v>
      </c>
      <c r="H338" s="7">
        <v>455.78410000000008</v>
      </c>
      <c r="I338" s="7">
        <v>0</v>
      </c>
      <c r="J338" s="7">
        <v>259.21093999999999</v>
      </c>
      <c r="K338" s="7">
        <f t="shared" si="30"/>
        <v>129.21589999999992</v>
      </c>
      <c r="L338" s="7">
        <f t="shared" si="31"/>
        <v>6243.8159000000005</v>
      </c>
      <c r="M338" s="7">
        <f t="shared" si="32"/>
        <v>77.911811965811978</v>
      </c>
      <c r="N338" s="7">
        <f t="shared" si="33"/>
        <v>6243.8159000000005</v>
      </c>
      <c r="O338" s="7">
        <f t="shared" si="34"/>
        <v>129.21589999999992</v>
      </c>
      <c r="P338" s="7">
        <f t="shared" si="35"/>
        <v>77.911811965811978</v>
      </c>
    </row>
    <row r="339" spans="1:16">
      <c r="A339" s="8" t="s">
        <v>22</v>
      </c>
      <c r="B339" s="9" t="s">
        <v>23</v>
      </c>
      <c r="C339" s="10">
        <v>3866</v>
      </c>
      <c r="D339" s="10">
        <v>3866</v>
      </c>
      <c r="E339" s="10">
        <v>315</v>
      </c>
      <c r="F339" s="10">
        <v>292.31034000000005</v>
      </c>
      <c r="G339" s="10">
        <v>210.69310999999999</v>
      </c>
      <c r="H339" s="10">
        <v>292.31034000000005</v>
      </c>
      <c r="I339" s="10">
        <v>0</v>
      </c>
      <c r="J339" s="10">
        <v>210.69310999999999</v>
      </c>
      <c r="K339" s="10">
        <f t="shared" si="30"/>
        <v>22.689659999999947</v>
      </c>
      <c r="L339" s="10">
        <f t="shared" si="31"/>
        <v>3573.68966</v>
      </c>
      <c r="M339" s="10">
        <f t="shared" si="32"/>
        <v>92.796933333333357</v>
      </c>
      <c r="N339" s="10">
        <f t="shared" si="33"/>
        <v>3573.68966</v>
      </c>
      <c r="O339" s="10">
        <f t="shared" si="34"/>
        <v>22.689659999999947</v>
      </c>
      <c r="P339" s="10">
        <f t="shared" si="35"/>
        <v>92.796933333333357</v>
      </c>
    </row>
    <row r="340" spans="1:16">
      <c r="A340" s="8" t="s">
        <v>24</v>
      </c>
      <c r="B340" s="9" t="s">
        <v>25</v>
      </c>
      <c r="C340" s="10">
        <v>850.5</v>
      </c>
      <c r="D340" s="10">
        <v>850.5</v>
      </c>
      <c r="E340" s="10">
        <v>69.3</v>
      </c>
      <c r="F340" s="10">
        <v>64.547820000000002</v>
      </c>
      <c r="G340" s="10">
        <v>48.517830000000004</v>
      </c>
      <c r="H340" s="10">
        <v>64.547820000000002</v>
      </c>
      <c r="I340" s="10">
        <v>0</v>
      </c>
      <c r="J340" s="10">
        <v>48.517830000000004</v>
      </c>
      <c r="K340" s="10">
        <f t="shared" si="30"/>
        <v>4.7521799999999956</v>
      </c>
      <c r="L340" s="10">
        <f t="shared" si="31"/>
        <v>785.95218</v>
      </c>
      <c r="M340" s="10">
        <f t="shared" si="32"/>
        <v>93.142597402597403</v>
      </c>
      <c r="N340" s="10">
        <f t="shared" si="33"/>
        <v>785.95218</v>
      </c>
      <c r="O340" s="10">
        <f t="shared" si="34"/>
        <v>4.7521799999999956</v>
      </c>
      <c r="P340" s="10">
        <f t="shared" si="35"/>
        <v>93.142597402597403</v>
      </c>
    </row>
    <row r="341" spans="1:16">
      <c r="A341" s="8" t="s">
        <v>26</v>
      </c>
      <c r="B341" s="9" t="s">
        <v>27</v>
      </c>
      <c r="C341" s="10">
        <v>261</v>
      </c>
      <c r="D341" s="10">
        <v>283</v>
      </c>
      <c r="E341" s="10">
        <v>25</v>
      </c>
      <c r="F341" s="10">
        <v>9.2000000000000011</v>
      </c>
      <c r="G341" s="10">
        <v>0</v>
      </c>
      <c r="H341" s="10">
        <v>9.2000000000000011</v>
      </c>
      <c r="I341" s="10">
        <v>0</v>
      </c>
      <c r="J341" s="10">
        <v>0</v>
      </c>
      <c r="K341" s="10">
        <f t="shared" si="30"/>
        <v>15.799999999999999</v>
      </c>
      <c r="L341" s="10">
        <f t="shared" si="31"/>
        <v>273.8</v>
      </c>
      <c r="M341" s="10">
        <f t="shared" si="32"/>
        <v>36.800000000000004</v>
      </c>
      <c r="N341" s="10">
        <f t="shared" si="33"/>
        <v>273.8</v>
      </c>
      <c r="O341" s="10">
        <f t="shared" si="34"/>
        <v>15.799999999999999</v>
      </c>
      <c r="P341" s="10">
        <f t="shared" si="35"/>
        <v>36.800000000000004</v>
      </c>
    </row>
    <row r="342" spans="1:16">
      <c r="A342" s="8" t="s">
        <v>28</v>
      </c>
      <c r="B342" s="9" t="s">
        <v>29</v>
      </c>
      <c r="C342" s="10">
        <v>714.2</v>
      </c>
      <c r="D342" s="10">
        <v>965.2</v>
      </c>
      <c r="E342" s="10">
        <v>100</v>
      </c>
      <c r="F342" s="10">
        <v>27.286849999999998</v>
      </c>
      <c r="G342" s="10">
        <v>0</v>
      </c>
      <c r="H342" s="10">
        <v>27.286849999999998</v>
      </c>
      <c r="I342" s="10">
        <v>0</v>
      </c>
      <c r="J342" s="10">
        <v>0</v>
      </c>
      <c r="K342" s="10">
        <f t="shared" si="30"/>
        <v>72.713149999999999</v>
      </c>
      <c r="L342" s="10">
        <f t="shared" si="31"/>
        <v>937.91315000000009</v>
      </c>
      <c r="M342" s="10">
        <f t="shared" si="32"/>
        <v>27.286849999999994</v>
      </c>
      <c r="N342" s="10">
        <f t="shared" si="33"/>
        <v>937.91315000000009</v>
      </c>
      <c r="O342" s="10">
        <f t="shared" si="34"/>
        <v>72.713149999999999</v>
      </c>
      <c r="P342" s="10">
        <f t="shared" si="35"/>
        <v>27.286849999999994</v>
      </c>
    </row>
    <row r="343" spans="1:16">
      <c r="A343" s="8" t="s">
        <v>30</v>
      </c>
      <c r="B343" s="9" t="s">
        <v>31</v>
      </c>
      <c r="C343" s="10">
        <v>1.6</v>
      </c>
      <c r="D343" s="10">
        <v>1.6</v>
      </c>
      <c r="E343" s="10">
        <v>0.3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0.3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0.3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684.4</v>
      </c>
      <c r="D344" s="10">
        <v>684.4</v>
      </c>
      <c r="E344" s="10">
        <v>70</v>
      </c>
      <c r="F344" s="10">
        <v>58.470870000000005</v>
      </c>
      <c r="G344" s="10">
        <v>0</v>
      </c>
      <c r="H344" s="10">
        <v>58.470870000000005</v>
      </c>
      <c r="I344" s="10">
        <v>0</v>
      </c>
      <c r="J344" s="10">
        <v>0</v>
      </c>
      <c r="K344" s="10">
        <f t="shared" si="30"/>
        <v>11.529129999999995</v>
      </c>
      <c r="L344" s="10">
        <f t="shared" si="31"/>
        <v>625.92912999999999</v>
      </c>
      <c r="M344" s="10">
        <f t="shared" si="32"/>
        <v>83.529814285714281</v>
      </c>
      <c r="N344" s="10">
        <f t="shared" si="33"/>
        <v>625.92912999999999</v>
      </c>
      <c r="O344" s="10">
        <f t="shared" si="34"/>
        <v>11.529129999999995</v>
      </c>
      <c r="P344" s="10">
        <f t="shared" si="35"/>
        <v>83.529814285714281</v>
      </c>
    </row>
    <row r="345" spans="1:16">
      <c r="A345" s="8" t="s">
        <v>34</v>
      </c>
      <c r="B345" s="9" t="s">
        <v>35</v>
      </c>
      <c r="C345" s="10">
        <v>4.8</v>
      </c>
      <c r="D345" s="10">
        <v>4.8</v>
      </c>
      <c r="E345" s="10">
        <v>0.5</v>
      </c>
      <c r="F345" s="10">
        <v>0.23282</v>
      </c>
      <c r="G345" s="10">
        <v>0</v>
      </c>
      <c r="H345" s="10">
        <v>0.23282</v>
      </c>
      <c r="I345" s="10">
        <v>0</v>
      </c>
      <c r="J345" s="10">
        <v>0</v>
      </c>
      <c r="K345" s="10">
        <f t="shared" si="30"/>
        <v>0.26717999999999997</v>
      </c>
      <c r="L345" s="10">
        <f t="shared" si="31"/>
        <v>4.5671799999999996</v>
      </c>
      <c r="M345" s="10">
        <f t="shared" si="32"/>
        <v>46.564</v>
      </c>
      <c r="N345" s="10">
        <f t="shared" si="33"/>
        <v>4.5671799999999996</v>
      </c>
      <c r="O345" s="10">
        <f t="shared" si="34"/>
        <v>0.26717999999999997</v>
      </c>
      <c r="P345" s="10">
        <f t="shared" si="35"/>
        <v>46.564</v>
      </c>
    </row>
    <row r="346" spans="1:16">
      <c r="A346" s="8" t="s">
        <v>36</v>
      </c>
      <c r="B346" s="9" t="s">
        <v>37</v>
      </c>
      <c r="C346" s="10">
        <v>26.6</v>
      </c>
      <c r="D346" s="10">
        <v>44.1</v>
      </c>
      <c r="E346" s="10">
        <v>4.9000000000000004</v>
      </c>
      <c r="F346" s="10">
        <v>3.7354000000000003</v>
      </c>
      <c r="G346" s="10">
        <v>0</v>
      </c>
      <c r="H346" s="10">
        <v>3.7354000000000003</v>
      </c>
      <c r="I346" s="10">
        <v>0</v>
      </c>
      <c r="J346" s="10">
        <v>0</v>
      </c>
      <c r="K346" s="10">
        <f t="shared" si="30"/>
        <v>1.1646000000000001</v>
      </c>
      <c r="L346" s="10">
        <f t="shared" si="31"/>
        <v>40.364600000000003</v>
      </c>
      <c r="M346" s="10">
        <f t="shared" si="32"/>
        <v>76.232653061224482</v>
      </c>
      <c r="N346" s="10">
        <f t="shared" si="33"/>
        <v>40.364600000000003</v>
      </c>
      <c r="O346" s="10">
        <f t="shared" si="34"/>
        <v>1.1646000000000001</v>
      </c>
      <c r="P346" s="10">
        <f t="shared" si="35"/>
        <v>76.232653061224482</v>
      </c>
    </row>
    <row r="347" spans="1:16">
      <c r="A347" s="8" t="s">
        <v>38</v>
      </c>
      <c r="B347" s="9" t="s">
        <v>39</v>
      </c>
      <c r="C347" s="10">
        <v>17.5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0</v>
      </c>
      <c r="M347" s="10">
        <f t="shared" si="32"/>
        <v>0</v>
      </c>
      <c r="N347" s="10">
        <f t="shared" si="33"/>
        <v>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188</v>
      </c>
      <c r="B348" s="6" t="s">
        <v>189</v>
      </c>
      <c r="C348" s="7">
        <v>4727.2</v>
      </c>
      <c r="D348" s="7">
        <v>4727.2</v>
      </c>
      <c r="E348" s="7">
        <v>372.1</v>
      </c>
      <c r="F348" s="7">
        <v>256.24436000000003</v>
      </c>
      <c r="G348" s="7">
        <v>211.10664000000003</v>
      </c>
      <c r="H348" s="7">
        <v>256.24436000000003</v>
      </c>
      <c r="I348" s="7">
        <v>0</v>
      </c>
      <c r="J348" s="7">
        <v>211.10664000000003</v>
      </c>
      <c r="K348" s="7">
        <f t="shared" si="30"/>
        <v>115.85563999999999</v>
      </c>
      <c r="L348" s="7">
        <f t="shared" si="31"/>
        <v>4470.9556400000001</v>
      </c>
      <c r="M348" s="7">
        <f t="shared" si="32"/>
        <v>68.864380542864822</v>
      </c>
      <c r="N348" s="7">
        <f t="shared" si="33"/>
        <v>4470.9556400000001</v>
      </c>
      <c r="O348" s="7">
        <f t="shared" si="34"/>
        <v>115.85563999999999</v>
      </c>
      <c r="P348" s="7">
        <f t="shared" si="35"/>
        <v>68.864380542864822</v>
      </c>
    </row>
    <row r="349" spans="1:16">
      <c r="A349" s="8" t="s">
        <v>22</v>
      </c>
      <c r="B349" s="9" t="s">
        <v>23</v>
      </c>
      <c r="C349" s="10">
        <v>3445</v>
      </c>
      <c r="D349" s="10">
        <v>3445</v>
      </c>
      <c r="E349" s="10">
        <v>262.39999999999998</v>
      </c>
      <c r="F349" s="10">
        <v>174.31845000000001</v>
      </c>
      <c r="G349" s="10">
        <v>172.70942000000002</v>
      </c>
      <c r="H349" s="10">
        <v>174.31845000000001</v>
      </c>
      <c r="I349" s="10">
        <v>0</v>
      </c>
      <c r="J349" s="10">
        <v>172.70942000000002</v>
      </c>
      <c r="K349" s="10">
        <f t="shared" si="30"/>
        <v>88.081549999999964</v>
      </c>
      <c r="L349" s="10">
        <f t="shared" si="31"/>
        <v>3270.6815499999998</v>
      </c>
      <c r="M349" s="10">
        <f t="shared" si="32"/>
        <v>66.432336128048789</v>
      </c>
      <c r="N349" s="10">
        <f t="shared" si="33"/>
        <v>3270.6815499999998</v>
      </c>
      <c r="O349" s="10">
        <f t="shared" si="34"/>
        <v>88.081549999999964</v>
      </c>
      <c r="P349" s="10">
        <f t="shared" si="35"/>
        <v>66.432336128048789</v>
      </c>
    </row>
    <row r="350" spans="1:16">
      <c r="A350" s="8" t="s">
        <v>24</v>
      </c>
      <c r="B350" s="9" t="s">
        <v>25</v>
      </c>
      <c r="C350" s="10">
        <v>757.9</v>
      </c>
      <c r="D350" s="10">
        <v>757.9</v>
      </c>
      <c r="E350" s="10">
        <v>57.6</v>
      </c>
      <c r="F350" s="10">
        <v>37.53107</v>
      </c>
      <c r="G350" s="10">
        <v>38.397220000000004</v>
      </c>
      <c r="H350" s="10">
        <v>37.53107</v>
      </c>
      <c r="I350" s="10">
        <v>0</v>
      </c>
      <c r="J350" s="10">
        <v>38.397220000000004</v>
      </c>
      <c r="K350" s="10">
        <f t="shared" si="30"/>
        <v>20.068930000000002</v>
      </c>
      <c r="L350" s="10">
        <f t="shared" si="31"/>
        <v>720.36892999999998</v>
      </c>
      <c r="M350" s="10">
        <f t="shared" si="32"/>
        <v>65.158107638888879</v>
      </c>
      <c r="N350" s="10">
        <f t="shared" si="33"/>
        <v>720.36892999999998</v>
      </c>
      <c r="O350" s="10">
        <f t="shared" si="34"/>
        <v>20.068930000000002</v>
      </c>
      <c r="P350" s="10">
        <f t="shared" si="35"/>
        <v>65.158107638888879</v>
      </c>
    </row>
    <row r="351" spans="1:16">
      <c r="A351" s="8" t="s">
        <v>26</v>
      </c>
      <c r="B351" s="9" t="s">
        <v>27</v>
      </c>
      <c r="C351" s="10">
        <v>243.1</v>
      </c>
      <c r="D351" s="10">
        <v>243.1</v>
      </c>
      <c r="E351" s="10">
        <v>30</v>
      </c>
      <c r="F351" s="10">
        <v>24.138450000000002</v>
      </c>
      <c r="G351" s="10">
        <v>0</v>
      </c>
      <c r="H351" s="10">
        <v>24.138450000000002</v>
      </c>
      <c r="I351" s="10">
        <v>0</v>
      </c>
      <c r="J351" s="10">
        <v>0</v>
      </c>
      <c r="K351" s="10">
        <f t="shared" si="30"/>
        <v>5.8615499999999976</v>
      </c>
      <c r="L351" s="10">
        <f t="shared" si="31"/>
        <v>218.96154999999999</v>
      </c>
      <c r="M351" s="10">
        <f t="shared" si="32"/>
        <v>80.461500000000001</v>
      </c>
      <c r="N351" s="10">
        <f t="shared" si="33"/>
        <v>218.96154999999999</v>
      </c>
      <c r="O351" s="10">
        <f t="shared" si="34"/>
        <v>5.8615499999999976</v>
      </c>
      <c r="P351" s="10">
        <f t="shared" si="35"/>
        <v>80.461500000000001</v>
      </c>
    </row>
    <row r="352" spans="1:16">
      <c r="A352" s="8" t="s">
        <v>28</v>
      </c>
      <c r="B352" s="9" t="s">
        <v>29</v>
      </c>
      <c r="C352" s="10">
        <v>125</v>
      </c>
      <c r="D352" s="10">
        <v>125</v>
      </c>
      <c r="E352" s="10">
        <v>6</v>
      </c>
      <c r="F352" s="10">
        <v>4.1294500000000003</v>
      </c>
      <c r="G352" s="10">
        <v>0</v>
      </c>
      <c r="H352" s="10">
        <v>4.1294500000000003</v>
      </c>
      <c r="I352" s="10">
        <v>0</v>
      </c>
      <c r="J352" s="10">
        <v>0</v>
      </c>
      <c r="K352" s="10">
        <f t="shared" si="30"/>
        <v>1.8705499999999997</v>
      </c>
      <c r="L352" s="10">
        <f t="shared" si="31"/>
        <v>120.87054999999999</v>
      </c>
      <c r="M352" s="10">
        <f t="shared" si="32"/>
        <v>68.82416666666667</v>
      </c>
      <c r="N352" s="10">
        <f t="shared" si="33"/>
        <v>120.87054999999999</v>
      </c>
      <c r="O352" s="10">
        <f t="shared" si="34"/>
        <v>1.8705499999999997</v>
      </c>
      <c r="P352" s="10">
        <f t="shared" si="35"/>
        <v>68.82416666666667</v>
      </c>
    </row>
    <row r="353" spans="1:16">
      <c r="A353" s="8" t="s">
        <v>30</v>
      </c>
      <c r="B353" s="9" t="s">
        <v>31</v>
      </c>
      <c r="C353" s="10">
        <v>6.2</v>
      </c>
      <c r="D353" s="10">
        <v>6.2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6.2</v>
      </c>
      <c r="M353" s="10">
        <f t="shared" si="32"/>
        <v>0</v>
      </c>
      <c r="N353" s="10">
        <f t="shared" si="33"/>
        <v>6.2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121.60000000000001</v>
      </c>
      <c r="D354" s="10">
        <v>121.60000000000001</v>
      </c>
      <c r="E354" s="10">
        <v>14</v>
      </c>
      <c r="F354" s="10">
        <v>14</v>
      </c>
      <c r="G354" s="10">
        <v>0</v>
      </c>
      <c r="H354" s="10">
        <v>14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107.60000000000001</v>
      </c>
      <c r="M354" s="10">
        <f t="shared" si="32"/>
        <v>100</v>
      </c>
      <c r="N354" s="10">
        <f t="shared" si="33"/>
        <v>107.60000000000001</v>
      </c>
      <c r="O354" s="10">
        <f t="shared" si="34"/>
        <v>0</v>
      </c>
      <c r="P354" s="10">
        <f t="shared" si="35"/>
        <v>100</v>
      </c>
    </row>
    <row r="355" spans="1:16">
      <c r="A355" s="8" t="s">
        <v>34</v>
      </c>
      <c r="B355" s="9" t="s">
        <v>35</v>
      </c>
      <c r="C355" s="10">
        <v>3.4</v>
      </c>
      <c r="D355" s="10">
        <v>3.4</v>
      </c>
      <c r="E355" s="10">
        <v>0.3</v>
      </c>
      <c r="F355" s="10">
        <v>0.24016000000000001</v>
      </c>
      <c r="G355" s="10">
        <v>0</v>
      </c>
      <c r="H355" s="10">
        <v>0.24016000000000001</v>
      </c>
      <c r="I355" s="10">
        <v>0</v>
      </c>
      <c r="J355" s="10">
        <v>0</v>
      </c>
      <c r="K355" s="10">
        <f t="shared" si="30"/>
        <v>5.9839999999999977E-2</v>
      </c>
      <c r="L355" s="10">
        <f t="shared" si="31"/>
        <v>3.15984</v>
      </c>
      <c r="M355" s="10">
        <f t="shared" si="32"/>
        <v>80.053333333333342</v>
      </c>
      <c r="N355" s="10">
        <f t="shared" si="33"/>
        <v>3.15984</v>
      </c>
      <c r="O355" s="10">
        <f t="shared" si="34"/>
        <v>5.9839999999999977E-2</v>
      </c>
      <c r="P355" s="10">
        <f t="shared" si="35"/>
        <v>80.053333333333342</v>
      </c>
    </row>
    <row r="356" spans="1:16">
      <c r="A356" s="8" t="s">
        <v>36</v>
      </c>
      <c r="B356" s="9" t="s">
        <v>37</v>
      </c>
      <c r="C356" s="10">
        <v>25</v>
      </c>
      <c r="D356" s="10">
        <v>25</v>
      </c>
      <c r="E356" s="10">
        <v>1.8</v>
      </c>
      <c r="F356" s="10">
        <v>1.8867799999999999</v>
      </c>
      <c r="G356" s="10">
        <v>0</v>
      </c>
      <c r="H356" s="10">
        <v>1.8867799999999999</v>
      </c>
      <c r="I356" s="10">
        <v>0</v>
      </c>
      <c r="J356" s="10">
        <v>0</v>
      </c>
      <c r="K356" s="10">
        <f t="shared" si="30"/>
        <v>-8.6779999999999857E-2</v>
      </c>
      <c r="L356" s="10">
        <f t="shared" si="31"/>
        <v>23.113219999999998</v>
      </c>
      <c r="M356" s="10">
        <f t="shared" si="32"/>
        <v>104.82111111111109</v>
      </c>
      <c r="N356" s="10">
        <f t="shared" si="33"/>
        <v>23.113219999999998</v>
      </c>
      <c r="O356" s="10">
        <f t="shared" si="34"/>
        <v>-8.6779999999999857E-2</v>
      </c>
      <c r="P356" s="10">
        <f t="shared" si="35"/>
        <v>104.82111111111109</v>
      </c>
    </row>
    <row r="357" spans="1:16">
      <c r="A357" s="5" t="s">
        <v>190</v>
      </c>
      <c r="B357" s="6" t="s">
        <v>191</v>
      </c>
      <c r="C357" s="7">
        <v>34306.400000000009</v>
      </c>
      <c r="D357" s="7">
        <v>34306.400000000009</v>
      </c>
      <c r="E357" s="7">
        <v>2754.4500000000003</v>
      </c>
      <c r="F357" s="7">
        <v>2760.48587</v>
      </c>
      <c r="G357" s="7">
        <v>1456.1333200000001</v>
      </c>
      <c r="H357" s="7">
        <v>2760.48587</v>
      </c>
      <c r="I357" s="7">
        <v>0</v>
      </c>
      <c r="J357" s="7">
        <v>1456.1333200000001</v>
      </c>
      <c r="K357" s="7">
        <f t="shared" si="30"/>
        <v>-6.0358699999997043</v>
      </c>
      <c r="L357" s="7">
        <f t="shared" si="31"/>
        <v>31545.914130000008</v>
      </c>
      <c r="M357" s="7">
        <f t="shared" si="32"/>
        <v>100.21913158706819</v>
      </c>
      <c r="N357" s="7">
        <f t="shared" si="33"/>
        <v>31545.914130000008</v>
      </c>
      <c r="O357" s="7">
        <f t="shared" si="34"/>
        <v>-6.0358699999997043</v>
      </c>
      <c r="P357" s="7">
        <f t="shared" si="35"/>
        <v>100.21913158706819</v>
      </c>
    </row>
    <row r="358" spans="1:16">
      <c r="A358" s="8" t="s">
        <v>22</v>
      </c>
      <c r="B358" s="9" t="s">
        <v>23</v>
      </c>
      <c r="C358" s="10">
        <v>25444.600000000002</v>
      </c>
      <c r="D358" s="10">
        <v>25444.600000000002</v>
      </c>
      <c r="E358" s="10">
        <v>1983.5</v>
      </c>
      <c r="F358" s="10">
        <v>1986.97208</v>
      </c>
      <c r="G358" s="10">
        <v>1196.1192000000001</v>
      </c>
      <c r="H358" s="10">
        <v>1986.97208</v>
      </c>
      <c r="I358" s="10">
        <v>0</v>
      </c>
      <c r="J358" s="10">
        <v>1196.1192000000001</v>
      </c>
      <c r="K358" s="10">
        <f t="shared" si="30"/>
        <v>-3.4720800000000054</v>
      </c>
      <c r="L358" s="10">
        <f t="shared" si="31"/>
        <v>23457.627920000003</v>
      </c>
      <c r="M358" s="10">
        <f t="shared" si="32"/>
        <v>100.17504814721451</v>
      </c>
      <c r="N358" s="10">
        <f t="shared" si="33"/>
        <v>23457.627920000003</v>
      </c>
      <c r="O358" s="10">
        <f t="shared" si="34"/>
        <v>-3.4720800000000054</v>
      </c>
      <c r="P358" s="10">
        <f t="shared" si="35"/>
        <v>100.17504814721451</v>
      </c>
    </row>
    <row r="359" spans="1:16">
      <c r="A359" s="8" t="s">
        <v>24</v>
      </c>
      <c r="B359" s="9" t="s">
        <v>25</v>
      </c>
      <c r="C359" s="10">
        <v>5597.9000000000005</v>
      </c>
      <c r="D359" s="10">
        <v>5597.9000000000005</v>
      </c>
      <c r="E359" s="10">
        <v>436.40000000000003</v>
      </c>
      <c r="F359" s="10">
        <v>431.65763000000004</v>
      </c>
      <c r="G359" s="10">
        <v>260.01411999999999</v>
      </c>
      <c r="H359" s="10">
        <v>431.65763000000004</v>
      </c>
      <c r="I359" s="10">
        <v>0</v>
      </c>
      <c r="J359" s="10">
        <v>260.01411999999999</v>
      </c>
      <c r="K359" s="10">
        <f t="shared" si="30"/>
        <v>4.742369999999994</v>
      </c>
      <c r="L359" s="10">
        <f t="shared" si="31"/>
        <v>5166.2423700000008</v>
      </c>
      <c r="M359" s="10">
        <f t="shared" si="32"/>
        <v>98.913297433547214</v>
      </c>
      <c r="N359" s="10">
        <f t="shared" si="33"/>
        <v>5166.2423700000008</v>
      </c>
      <c r="O359" s="10">
        <f t="shared" si="34"/>
        <v>4.742369999999994</v>
      </c>
      <c r="P359" s="10">
        <f t="shared" si="35"/>
        <v>98.913297433547214</v>
      </c>
    </row>
    <row r="360" spans="1:16">
      <c r="A360" s="8" t="s">
        <v>26</v>
      </c>
      <c r="B360" s="9" t="s">
        <v>27</v>
      </c>
      <c r="C360" s="10">
        <v>503.7</v>
      </c>
      <c r="D360" s="10">
        <v>503.7</v>
      </c>
      <c r="E360" s="10">
        <v>31.650000000000002</v>
      </c>
      <c r="F360" s="10">
        <v>114.34421</v>
      </c>
      <c r="G360" s="10">
        <v>0</v>
      </c>
      <c r="H360" s="10">
        <v>114.34421</v>
      </c>
      <c r="I360" s="10">
        <v>0</v>
      </c>
      <c r="J360" s="10">
        <v>0</v>
      </c>
      <c r="K360" s="10">
        <f t="shared" si="30"/>
        <v>-82.694209999999998</v>
      </c>
      <c r="L360" s="10">
        <f t="shared" si="31"/>
        <v>389.35578999999996</v>
      </c>
      <c r="M360" s="10">
        <f t="shared" si="32"/>
        <v>361.27712480252762</v>
      </c>
      <c r="N360" s="10">
        <f t="shared" si="33"/>
        <v>389.35578999999996</v>
      </c>
      <c r="O360" s="10">
        <f t="shared" si="34"/>
        <v>-82.694209999999998</v>
      </c>
      <c r="P360" s="10">
        <f t="shared" si="35"/>
        <v>361.27712480252762</v>
      </c>
    </row>
    <row r="361" spans="1:16">
      <c r="A361" s="8" t="s">
        <v>28</v>
      </c>
      <c r="B361" s="9" t="s">
        <v>29</v>
      </c>
      <c r="C361" s="10">
        <v>1361.7</v>
      </c>
      <c r="D361" s="10">
        <v>1361.7</v>
      </c>
      <c r="E361" s="10">
        <v>82.9</v>
      </c>
      <c r="F361" s="10">
        <v>38.337300000000006</v>
      </c>
      <c r="G361" s="10">
        <v>0</v>
      </c>
      <c r="H361" s="10">
        <v>38.337300000000006</v>
      </c>
      <c r="I361" s="10">
        <v>0</v>
      </c>
      <c r="J361" s="10">
        <v>0</v>
      </c>
      <c r="K361" s="10">
        <f t="shared" si="30"/>
        <v>44.5627</v>
      </c>
      <c r="L361" s="10">
        <f t="shared" si="31"/>
        <v>1323.3627000000001</v>
      </c>
      <c r="M361" s="10">
        <f t="shared" si="32"/>
        <v>46.245235223160435</v>
      </c>
      <c r="N361" s="10">
        <f t="shared" si="33"/>
        <v>1323.3627000000001</v>
      </c>
      <c r="O361" s="10">
        <f t="shared" si="34"/>
        <v>44.5627</v>
      </c>
      <c r="P361" s="10">
        <f t="shared" si="35"/>
        <v>46.245235223160435</v>
      </c>
    </row>
    <row r="362" spans="1:16">
      <c r="A362" s="8" t="s">
        <v>30</v>
      </c>
      <c r="B362" s="9" t="s">
        <v>31</v>
      </c>
      <c r="C362" s="10">
        <v>19.600000000000001</v>
      </c>
      <c r="D362" s="10">
        <v>19.600000000000001</v>
      </c>
      <c r="E362" s="10">
        <v>3.2</v>
      </c>
      <c r="F362" s="10">
        <v>1.6994899999999999</v>
      </c>
      <c r="G362" s="10">
        <v>0</v>
      </c>
      <c r="H362" s="10">
        <v>1.6994899999999999</v>
      </c>
      <c r="I362" s="10">
        <v>0</v>
      </c>
      <c r="J362" s="10">
        <v>0</v>
      </c>
      <c r="K362" s="10">
        <f t="shared" si="30"/>
        <v>1.5005100000000002</v>
      </c>
      <c r="L362" s="10">
        <f t="shared" si="31"/>
        <v>17.900510000000001</v>
      </c>
      <c r="M362" s="10">
        <f t="shared" si="32"/>
        <v>53.109062499999993</v>
      </c>
      <c r="N362" s="10">
        <f t="shared" si="33"/>
        <v>17.900510000000001</v>
      </c>
      <c r="O362" s="10">
        <f t="shared" si="34"/>
        <v>1.5005100000000002</v>
      </c>
      <c r="P362" s="10">
        <f t="shared" si="35"/>
        <v>53.109062499999993</v>
      </c>
    </row>
    <row r="363" spans="1:16">
      <c r="A363" s="8" t="s">
        <v>32</v>
      </c>
      <c r="B363" s="9" t="s">
        <v>33</v>
      </c>
      <c r="C363" s="10">
        <v>1094.0999999999999</v>
      </c>
      <c r="D363" s="10">
        <v>1094.0999999999999</v>
      </c>
      <c r="E363" s="10">
        <v>179.4</v>
      </c>
      <c r="F363" s="10">
        <v>149.25114000000002</v>
      </c>
      <c r="G363" s="10">
        <v>0</v>
      </c>
      <c r="H363" s="10">
        <v>149.25114000000002</v>
      </c>
      <c r="I363" s="10">
        <v>0</v>
      </c>
      <c r="J363" s="10">
        <v>0</v>
      </c>
      <c r="K363" s="10">
        <f t="shared" si="30"/>
        <v>30.148859999999985</v>
      </c>
      <c r="L363" s="10">
        <f t="shared" si="31"/>
        <v>944.84885999999983</v>
      </c>
      <c r="M363" s="10">
        <f t="shared" si="32"/>
        <v>83.194615384615389</v>
      </c>
      <c r="N363" s="10">
        <f t="shared" si="33"/>
        <v>944.84885999999983</v>
      </c>
      <c r="O363" s="10">
        <f t="shared" si="34"/>
        <v>30.148859999999985</v>
      </c>
      <c r="P363" s="10">
        <f t="shared" si="35"/>
        <v>83.194615384615389</v>
      </c>
    </row>
    <row r="364" spans="1:16">
      <c r="A364" s="8" t="s">
        <v>34</v>
      </c>
      <c r="B364" s="9" t="s">
        <v>35</v>
      </c>
      <c r="C364" s="10">
        <v>18.3</v>
      </c>
      <c r="D364" s="10">
        <v>18.3</v>
      </c>
      <c r="E364" s="10">
        <v>1.8</v>
      </c>
      <c r="F364" s="10">
        <v>1.6363099999999999</v>
      </c>
      <c r="G364" s="10">
        <v>0</v>
      </c>
      <c r="H364" s="10">
        <v>1.6363099999999999</v>
      </c>
      <c r="I364" s="10">
        <v>0</v>
      </c>
      <c r="J364" s="10">
        <v>0</v>
      </c>
      <c r="K364" s="10">
        <f t="shared" si="30"/>
        <v>0.16369000000000011</v>
      </c>
      <c r="L364" s="10">
        <f t="shared" si="31"/>
        <v>16.663690000000003</v>
      </c>
      <c r="M364" s="10">
        <f t="shared" si="32"/>
        <v>90.906111111111116</v>
      </c>
      <c r="N364" s="10">
        <f t="shared" si="33"/>
        <v>16.663690000000003</v>
      </c>
      <c r="O364" s="10">
        <f t="shared" si="34"/>
        <v>0.16369000000000011</v>
      </c>
      <c r="P364" s="10">
        <f t="shared" si="35"/>
        <v>90.906111111111116</v>
      </c>
    </row>
    <row r="365" spans="1:16">
      <c r="A365" s="8" t="s">
        <v>36</v>
      </c>
      <c r="B365" s="9" t="s">
        <v>37</v>
      </c>
      <c r="C365" s="10">
        <v>94.8</v>
      </c>
      <c r="D365" s="10">
        <v>94.8</v>
      </c>
      <c r="E365" s="10">
        <v>11.9</v>
      </c>
      <c r="F365" s="10">
        <v>11.810180000000001</v>
      </c>
      <c r="G365" s="10">
        <v>0</v>
      </c>
      <c r="H365" s="10">
        <v>11.810180000000001</v>
      </c>
      <c r="I365" s="10">
        <v>0</v>
      </c>
      <c r="J365" s="10">
        <v>0</v>
      </c>
      <c r="K365" s="10">
        <f t="shared" si="30"/>
        <v>8.9819999999999567E-2</v>
      </c>
      <c r="L365" s="10">
        <f t="shared" si="31"/>
        <v>82.989819999999995</v>
      </c>
      <c r="M365" s="10">
        <f t="shared" si="32"/>
        <v>99.245210084033616</v>
      </c>
      <c r="N365" s="10">
        <f t="shared" si="33"/>
        <v>82.989819999999995</v>
      </c>
      <c r="O365" s="10">
        <f t="shared" si="34"/>
        <v>8.9819999999999567E-2</v>
      </c>
      <c r="P365" s="10">
        <f t="shared" si="35"/>
        <v>99.245210084033616</v>
      </c>
    </row>
    <row r="366" spans="1:16">
      <c r="A366" s="8" t="s">
        <v>38</v>
      </c>
      <c r="B366" s="9" t="s">
        <v>39</v>
      </c>
      <c r="C366" s="10">
        <v>170.8</v>
      </c>
      <c r="D366" s="10">
        <v>170.8</v>
      </c>
      <c r="E366" s="10">
        <v>23.1</v>
      </c>
      <c r="F366" s="10">
        <v>24.777529999999999</v>
      </c>
      <c r="G366" s="10">
        <v>0</v>
      </c>
      <c r="H366" s="10">
        <v>24.777529999999999</v>
      </c>
      <c r="I366" s="10">
        <v>0</v>
      </c>
      <c r="J366" s="10">
        <v>0</v>
      </c>
      <c r="K366" s="10">
        <f t="shared" si="30"/>
        <v>-1.6775299999999973</v>
      </c>
      <c r="L366" s="10">
        <f t="shared" si="31"/>
        <v>146.02247</v>
      </c>
      <c r="M366" s="10">
        <f t="shared" si="32"/>
        <v>107.26203463203463</v>
      </c>
      <c r="N366" s="10">
        <f t="shared" si="33"/>
        <v>146.02247</v>
      </c>
      <c r="O366" s="10">
        <f t="shared" si="34"/>
        <v>-1.6775299999999973</v>
      </c>
      <c r="P366" s="10">
        <f t="shared" si="35"/>
        <v>107.26203463203463</v>
      </c>
    </row>
    <row r="367" spans="1:16" ht="25.5">
      <c r="A367" s="8" t="s">
        <v>40</v>
      </c>
      <c r="B367" s="9" t="s">
        <v>41</v>
      </c>
      <c r="C367" s="10">
        <v>0.9</v>
      </c>
      <c r="D367" s="10">
        <v>0.9</v>
      </c>
      <c r="E367" s="10">
        <v>0.6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0.6</v>
      </c>
      <c r="L367" s="10">
        <f t="shared" si="31"/>
        <v>0.9</v>
      </c>
      <c r="M367" s="10">
        <f t="shared" si="32"/>
        <v>0</v>
      </c>
      <c r="N367" s="10">
        <f t="shared" si="33"/>
        <v>0.9</v>
      </c>
      <c r="O367" s="10">
        <f t="shared" si="34"/>
        <v>0.6</v>
      </c>
      <c r="P367" s="10">
        <f t="shared" si="35"/>
        <v>0</v>
      </c>
    </row>
    <row r="368" spans="1:16">
      <c r="A368" s="5" t="s">
        <v>192</v>
      </c>
      <c r="B368" s="6" t="s">
        <v>193</v>
      </c>
      <c r="C368" s="7">
        <v>824.5</v>
      </c>
      <c r="D368" s="7">
        <v>824.5</v>
      </c>
      <c r="E368" s="7">
        <v>69.600000000000009</v>
      </c>
      <c r="F368" s="7">
        <v>69.600000000000009</v>
      </c>
      <c r="G368" s="7">
        <v>0</v>
      </c>
      <c r="H368" s="7">
        <v>69.600000000000009</v>
      </c>
      <c r="I368" s="7">
        <v>0</v>
      </c>
      <c r="J368" s="7">
        <v>0</v>
      </c>
      <c r="K368" s="7">
        <f t="shared" si="30"/>
        <v>0</v>
      </c>
      <c r="L368" s="7">
        <f t="shared" si="31"/>
        <v>754.9</v>
      </c>
      <c r="M368" s="7">
        <f t="shared" si="32"/>
        <v>100</v>
      </c>
      <c r="N368" s="7">
        <f t="shared" si="33"/>
        <v>754.9</v>
      </c>
      <c r="O368" s="7">
        <f t="shared" si="34"/>
        <v>0</v>
      </c>
      <c r="P368" s="7">
        <f t="shared" si="35"/>
        <v>100</v>
      </c>
    </row>
    <row r="369" spans="1:16" ht="25.5">
      <c r="A369" s="8" t="s">
        <v>46</v>
      </c>
      <c r="B369" s="9" t="s">
        <v>47</v>
      </c>
      <c r="C369" s="10">
        <v>824.5</v>
      </c>
      <c r="D369" s="10">
        <v>824.5</v>
      </c>
      <c r="E369" s="10">
        <v>69.600000000000009</v>
      </c>
      <c r="F369" s="10">
        <v>69.600000000000009</v>
      </c>
      <c r="G369" s="10">
        <v>0</v>
      </c>
      <c r="H369" s="10">
        <v>69.600000000000009</v>
      </c>
      <c r="I369" s="10">
        <v>0</v>
      </c>
      <c r="J369" s="10">
        <v>0</v>
      </c>
      <c r="K369" s="10">
        <f t="shared" si="30"/>
        <v>0</v>
      </c>
      <c r="L369" s="10">
        <f t="shared" si="31"/>
        <v>754.9</v>
      </c>
      <c r="M369" s="10">
        <f t="shared" si="32"/>
        <v>100</v>
      </c>
      <c r="N369" s="10">
        <f t="shared" si="33"/>
        <v>754.9</v>
      </c>
      <c r="O369" s="10">
        <f t="shared" si="34"/>
        <v>0</v>
      </c>
      <c r="P369" s="10">
        <f t="shared" si="35"/>
        <v>100</v>
      </c>
    </row>
    <row r="370" spans="1:16">
      <c r="A370" s="5" t="s">
        <v>194</v>
      </c>
      <c r="B370" s="6" t="s">
        <v>195</v>
      </c>
      <c r="C370" s="7">
        <v>3725.2</v>
      </c>
      <c r="D370" s="7">
        <v>3734.6999999999994</v>
      </c>
      <c r="E370" s="7">
        <v>408.15</v>
      </c>
      <c r="F370" s="7">
        <v>220.37686999999994</v>
      </c>
      <c r="G370" s="7">
        <v>0</v>
      </c>
      <c r="H370" s="7">
        <v>257.55034000000001</v>
      </c>
      <c r="I370" s="7">
        <v>0</v>
      </c>
      <c r="J370" s="7">
        <v>0</v>
      </c>
      <c r="K370" s="7">
        <f t="shared" si="30"/>
        <v>187.77313000000004</v>
      </c>
      <c r="L370" s="7">
        <f t="shared" si="31"/>
        <v>3514.3231299999993</v>
      </c>
      <c r="M370" s="7">
        <f t="shared" si="32"/>
        <v>53.994087957858618</v>
      </c>
      <c r="N370" s="7">
        <f t="shared" si="33"/>
        <v>3477.1496599999991</v>
      </c>
      <c r="O370" s="7">
        <f t="shared" si="34"/>
        <v>150.59965999999997</v>
      </c>
      <c r="P370" s="7">
        <f t="shared" si="35"/>
        <v>63.101884111233616</v>
      </c>
    </row>
    <row r="371" spans="1:16">
      <c r="A371" s="8" t="s">
        <v>22</v>
      </c>
      <c r="B371" s="9" t="s">
        <v>23</v>
      </c>
      <c r="C371" s="10">
        <v>911.4</v>
      </c>
      <c r="D371" s="10">
        <v>911.4</v>
      </c>
      <c r="E371" s="10">
        <v>76.400000000000006</v>
      </c>
      <c r="F371" s="10">
        <v>64.457459999999998</v>
      </c>
      <c r="G371" s="10">
        <v>0</v>
      </c>
      <c r="H371" s="10">
        <v>94.890270000000001</v>
      </c>
      <c r="I371" s="10">
        <v>0</v>
      </c>
      <c r="J371" s="10">
        <v>0</v>
      </c>
      <c r="K371" s="10">
        <f t="shared" si="30"/>
        <v>11.942540000000008</v>
      </c>
      <c r="L371" s="10">
        <f t="shared" si="31"/>
        <v>846.94254000000001</v>
      </c>
      <c r="M371" s="10">
        <f t="shared" si="32"/>
        <v>84.368403141361242</v>
      </c>
      <c r="N371" s="10">
        <f t="shared" si="33"/>
        <v>816.50972999999999</v>
      </c>
      <c r="O371" s="10">
        <f t="shared" si="34"/>
        <v>-18.490269999999995</v>
      </c>
      <c r="P371" s="10">
        <f t="shared" si="35"/>
        <v>124.20192408376963</v>
      </c>
    </row>
    <row r="372" spans="1:16">
      <c r="A372" s="8" t="s">
        <v>24</v>
      </c>
      <c r="B372" s="9" t="s">
        <v>25</v>
      </c>
      <c r="C372" s="10">
        <v>200.5</v>
      </c>
      <c r="D372" s="10">
        <v>200.5</v>
      </c>
      <c r="E372" s="10">
        <v>16.8</v>
      </c>
      <c r="F372" s="10">
        <v>14.097200000000001</v>
      </c>
      <c r="G372" s="10">
        <v>0</v>
      </c>
      <c r="H372" s="10">
        <v>20.837860000000003</v>
      </c>
      <c r="I372" s="10">
        <v>0</v>
      </c>
      <c r="J372" s="10">
        <v>0</v>
      </c>
      <c r="K372" s="10">
        <f t="shared" si="30"/>
        <v>2.7027999999999999</v>
      </c>
      <c r="L372" s="10">
        <f t="shared" si="31"/>
        <v>186.40280000000001</v>
      </c>
      <c r="M372" s="10">
        <f t="shared" si="32"/>
        <v>83.911904761904765</v>
      </c>
      <c r="N372" s="10">
        <f t="shared" si="33"/>
        <v>179.66213999999999</v>
      </c>
      <c r="O372" s="10">
        <f t="shared" si="34"/>
        <v>-4.037860000000002</v>
      </c>
      <c r="P372" s="10">
        <f t="shared" si="35"/>
        <v>124.03488095238096</v>
      </c>
    </row>
    <row r="373" spans="1:16">
      <c r="A373" s="8" t="s">
        <v>26</v>
      </c>
      <c r="B373" s="9" t="s">
        <v>27</v>
      </c>
      <c r="C373" s="10">
        <v>1076.2</v>
      </c>
      <c r="D373" s="10">
        <v>1083.3</v>
      </c>
      <c r="E373" s="10">
        <v>214.5</v>
      </c>
      <c r="F373" s="10">
        <v>38.114239999999995</v>
      </c>
      <c r="G373" s="10">
        <v>0</v>
      </c>
      <c r="H373" s="10">
        <v>38.114239999999995</v>
      </c>
      <c r="I373" s="10">
        <v>0</v>
      </c>
      <c r="J373" s="10">
        <v>0</v>
      </c>
      <c r="K373" s="10">
        <f t="shared" si="30"/>
        <v>176.38576</v>
      </c>
      <c r="L373" s="10">
        <f t="shared" si="31"/>
        <v>1045.1857599999998</v>
      </c>
      <c r="M373" s="10">
        <f t="shared" si="32"/>
        <v>17.768876456876452</v>
      </c>
      <c r="N373" s="10">
        <f t="shared" si="33"/>
        <v>1045.1857599999998</v>
      </c>
      <c r="O373" s="10">
        <f t="shared" si="34"/>
        <v>176.38576</v>
      </c>
      <c r="P373" s="10">
        <f t="shared" si="35"/>
        <v>17.768876456876452</v>
      </c>
    </row>
    <row r="374" spans="1:16">
      <c r="A374" s="8" t="s">
        <v>28</v>
      </c>
      <c r="B374" s="9" t="s">
        <v>29</v>
      </c>
      <c r="C374" s="10">
        <v>1344.2</v>
      </c>
      <c r="D374" s="10">
        <v>1344.2</v>
      </c>
      <c r="E374" s="10">
        <v>74.350000000000009</v>
      </c>
      <c r="F374" s="10">
        <v>86.047539999999998</v>
      </c>
      <c r="G374" s="10">
        <v>0</v>
      </c>
      <c r="H374" s="10">
        <v>86.047539999999998</v>
      </c>
      <c r="I374" s="10">
        <v>0</v>
      </c>
      <c r="J374" s="10">
        <v>0</v>
      </c>
      <c r="K374" s="10">
        <f t="shared" si="30"/>
        <v>-11.697539999999989</v>
      </c>
      <c r="L374" s="10">
        <f t="shared" si="31"/>
        <v>1258.15246</v>
      </c>
      <c r="M374" s="10">
        <f t="shared" si="32"/>
        <v>115.73307330195021</v>
      </c>
      <c r="N374" s="10">
        <f t="shared" si="33"/>
        <v>1258.15246</v>
      </c>
      <c r="O374" s="10">
        <f t="shared" si="34"/>
        <v>-11.697539999999989</v>
      </c>
      <c r="P374" s="10">
        <f t="shared" si="35"/>
        <v>115.73307330195021</v>
      </c>
    </row>
    <row r="375" spans="1:16">
      <c r="A375" s="8" t="s">
        <v>30</v>
      </c>
      <c r="B375" s="9" t="s">
        <v>31</v>
      </c>
      <c r="C375" s="10">
        <v>2.6</v>
      </c>
      <c r="D375" s="10">
        <v>2.6</v>
      </c>
      <c r="E375" s="10">
        <v>0.2</v>
      </c>
      <c r="F375" s="10">
        <v>0.14000000000000001</v>
      </c>
      <c r="G375" s="10">
        <v>0</v>
      </c>
      <c r="H375" s="10">
        <v>0.14000000000000001</v>
      </c>
      <c r="I375" s="10">
        <v>0</v>
      </c>
      <c r="J375" s="10">
        <v>0</v>
      </c>
      <c r="K375" s="10">
        <f t="shared" si="30"/>
        <v>0.06</v>
      </c>
      <c r="L375" s="10">
        <f t="shared" si="31"/>
        <v>2.46</v>
      </c>
      <c r="M375" s="10">
        <f t="shared" si="32"/>
        <v>70</v>
      </c>
      <c r="N375" s="10">
        <f t="shared" si="33"/>
        <v>2.46</v>
      </c>
      <c r="O375" s="10">
        <f t="shared" si="34"/>
        <v>0.06</v>
      </c>
      <c r="P375" s="10">
        <f t="shared" si="35"/>
        <v>70</v>
      </c>
    </row>
    <row r="376" spans="1:16">
      <c r="A376" s="8" t="s">
        <v>32</v>
      </c>
      <c r="B376" s="9" t="s">
        <v>33</v>
      </c>
      <c r="C376" s="10">
        <v>128.9</v>
      </c>
      <c r="D376" s="10">
        <v>128.9</v>
      </c>
      <c r="E376" s="10">
        <v>21.400000000000002</v>
      </c>
      <c r="F376" s="10">
        <v>13.010110000000001</v>
      </c>
      <c r="G376" s="10">
        <v>0</v>
      </c>
      <c r="H376" s="10">
        <v>13.010110000000001</v>
      </c>
      <c r="I376" s="10">
        <v>0</v>
      </c>
      <c r="J376" s="10">
        <v>0</v>
      </c>
      <c r="K376" s="10">
        <f t="shared" si="30"/>
        <v>8.3898900000000012</v>
      </c>
      <c r="L376" s="10">
        <f t="shared" si="31"/>
        <v>115.88989000000001</v>
      </c>
      <c r="M376" s="10">
        <f t="shared" si="32"/>
        <v>60.794906542056069</v>
      </c>
      <c r="N376" s="10">
        <f t="shared" si="33"/>
        <v>115.88989000000001</v>
      </c>
      <c r="O376" s="10">
        <f t="shared" si="34"/>
        <v>8.3898900000000012</v>
      </c>
      <c r="P376" s="10">
        <f t="shared" si="35"/>
        <v>60.794906542056069</v>
      </c>
    </row>
    <row r="377" spans="1:16">
      <c r="A377" s="8" t="s">
        <v>34</v>
      </c>
      <c r="B377" s="9" t="s">
        <v>35</v>
      </c>
      <c r="C377" s="10">
        <v>3.1</v>
      </c>
      <c r="D377" s="10">
        <v>3.1</v>
      </c>
      <c r="E377" s="10">
        <v>0.2</v>
      </c>
      <c r="F377" s="10">
        <v>0.32030000000000003</v>
      </c>
      <c r="G377" s="10">
        <v>0</v>
      </c>
      <c r="H377" s="10">
        <v>0.32030000000000003</v>
      </c>
      <c r="I377" s="10">
        <v>0</v>
      </c>
      <c r="J377" s="10">
        <v>0</v>
      </c>
      <c r="K377" s="10">
        <f t="shared" si="30"/>
        <v>-0.12030000000000002</v>
      </c>
      <c r="L377" s="10">
        <f t="shared" si="31"/>
        <v>2.7797000000000001</v>
      </c>
      <c r="M377" s="10">
        <f t="shared" si="32"/>
        <v>160.15</v>
      </c>
      <c r="N377" s="10">
        <f t="shared" si="33"/>
        <v>2.7797000000000001</v>
      </c>
      <c r="O377" s="10">
        <f t="shared" si="34"/>
        <v>-0.12030000000000002</v>
      </c>
      <c r="P377" s="10">
        <f t="shared" si="35"/>
        <v>160.15</v>
      </c>
    </row>
    <row r="378" spans="1:16">
      <c r="A378" s="8" t="s">
        <v>36</v>
      </c>
      <c r="B378" s="9" t="s">
        <v>37</v>
      </c>
      <c r="C378" s="10">
        <v>10.5</v>
      </c>
      <c r="D378" s="10">
        <v>10.5</v>
      </c>
      <c r="E378" s="10">
        <v>0.95000000000000007</v>
      </c>
      <c r="F378" s="10">
        <v>0.84128999999999998</v>
      </c>
      <c r="G378" s="10">
        <v>0</v>
      </c>
      <c r="H378" s="10">
        <v>0.84128999999999998</v>
      </c>
      <c r="I378" s="10">
        <v>0</v>
      </c>
      <c r="J378" s="10">
        <v>0</v>
      </c>
      <c r="K378" s="10">
        <f t="shared" si="30"/>
        <v>0.10871000000000008</v>
      </c>
      <c r="L378" s="10">
        <f t="shared" si="31"/>
        <v>9.6587099999999992</v>
      </c>
      <c r="M378" s="10">
        <f t="shared" si="32"/>
        <v>88.556842105263144</v>
      </c>
      <c r="N378" s="10">
        <f t="shared" si="33"/>
        <v>9.6587099999999992</v>
      </c>
      <c r="O378" s="10">
        <f t="shared" si="34"/>
        <v>0.10871000000000008</v>
      </c>
      <c r="P378" s="10">
        <f t="shared" si="35"/>
        <v>88.556842105263144</v>
      </c>
    </row>
    <row r="379" spans="1:16" ht="25.5">
      <c r="A379" s="8" t="s">
        <v>40</v>
      </c>
      <c r="B379" s="9" t="s">
        <v>41</v>
      </c>
      <c r="C379" s="10">
        <v>1</v>
      </c>
      <c r="D379" s="10">
        <v>3.4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3.4</v>
      </c>
      <c r="M379" s="10">
        <f t="shared" si="32"/>
        <v>0</v>
      </c>
      <c r="N379" s="10">
        <f t="shared" si="33"/>
        <v>3.4</v>
      </c>
      <c r="O379" s="10">
        <f t="shared" si="34"/>
        <v>0</v>
      </c>
      <c r="P379" s="10">
        <f t="shared" si="35"/>
        <v>0</v>
      </c>
    </row>
    <row r="380" spans="1:16">
      <c r="A380" s="8" t="s">
        <v>64</v>
      </c>
      <c r="B380" s="9" t="s">
        <v>65</v>
      </c>
      <c r="C380" s="10">
        <v>15.200000000000001</v>
      </c>
      <c r="D380" s="10">
        <v>15.200000000000001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15.200000000000001</v>
      </c>
      <c r="M380" s="10">
        <f t="shared" si="32"/>
        <v>0</v>
      </c>
      <c r="N380" s="10">
        <f t="shared" si="33"/>
        <v>15.200000000000001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31.6</v>
      </c>
      <c r="D381" s="10">
        <v>31.6</v>
      </c>
      <c r="E381" s="10">
        <v>3.35</v>
      </c>
      <c r="F381" s="10">
        <v>3.3487300000000002</v>
      </c>
      <c r="G381" s="10">
        <v>0</v>
      </c>
      <c r="H381" s="10">
        <v>3.3487300000000002</v>
      </c>
      <c r="I381" s="10">
        <v>0</v>
      </c>
      <c r="J381" s="10">
        <v>0</v>
      </c>
      <c r="K381" s="10">
        <f t="shared" si="30"/>
        <v>1.2699999999998823E-3</v>
      </c>
      <c r="L381" s="10">
        <f t="shared" si="31"/>
        <v>28.251270000000002</v>
      </c>
      <c r="M381" s="10">
        <f t="shared" si="32"/>
        <v>99.962089552238808</v>
      </c>
      <c r="N381" s="10">
        <f t="shared" si="33"/>
        <v>28.251270000000002</v>
      </c>
      <c r="O381" s="10">
        <f t="shared" si="34"/>
        <v>1.2699999999998823E-3</v>
      </c>
      <c r="P381" s="10">
        <f t="shared" si="35"/>
        <v>99.962089552238808</v>
      </c>
    </row>
    <row r="382" spans="1:16">
      <c r="A382" s="5" t="s">
        <v>196</v>
      </c>
      <c r="B382" s="6" t="s">
        <v>197</v>
      </c>
      <c r="C382" s="7">
        <v>2840.3389999999999</v>
      </c>
      <c r="D382" s="7">
        <v>2840.3389999999999</v>
      </c>
      <c r="E382" s="7">
        <v>192.1</v>
      </c>
      <c r="F382" s="7">
        <v>95.530810000000002</v>
      </c>
      <c r="G382" s="7">
        <v>0</v>
      </c>
      <c r="H382" s="7">
        <v>95.530810000000002</v>
      </c>
      <c r="I382" s="7">
        <v>0</v>
      </c>
      <c r="J382" s="7">
        <v>0</v>
      </c>
      <c r="K382" s="7">
        <f t="shared" si="30"/>
        <v>96.569189999999992</v>
      </c>
      <c r="L382" s="7">
        <f t="shared" si="31"/>
        <v>2744.8081899999997</v>
      </c>
      <c r="M382" s="7">
        <f t="shared" si="32"/>
        <v>49.729729307652264</v>
      </c>
      <c r="N382" s="7">
        <f t="shared" si="33"/>
        <v>2744.8081899999997</v>
      </c>
      <c r="O382" s="7">
        <f t="shared" si="34"/>
        <v>96.569189999999992</v>
      </c>
      <c r="P382" s="7">
        <f t="shared" si="35"/>
        <v>49.729729307652264</v>
      </c>
    </row>
    <row r="383" spans="1:16" ht="25.5">
      <c r="A383" s="8" t="s">
        <v>46</v>
      </c>
      <c r="B383" s="9" t="s">
        <v>47</v>
      </c>
      <c r="C383" s="10">
        <v>2840.3389999999999</v>
      </c>
      <c r="D383" s="10">
        <v>2840.3389999999999</v>
      </c>
      <c r="E383" s="10">
        <v>192.1</v>
      </c>
      <c r="F383" s="10">
        <v>95.530810000000002</v>
      </c>
      <c r="G383" s="10">
        <v>0</v>
      </c>
      <c r="H383" s="10">
        <v>95.530810000000002</v>
      </c>
      <c r="I383" s="10">
        <v>0</v>
      </c>
      <c r="J383" s="10">
        <v>0</v>
      </c>
      <c r="K383" s="10">
        <f t="shared" si="30"/>
        <v>96.569189999999992</v>
      </c>
      <c r="L383" s="10">
        <f t="shared" si="31"/>
        <v>2744.8081899999997</v>
      </c>
      <c r="M383" s="10">
        <f t="shared" si="32"/>
        <v>49.729729307652264</v>
      </c>
      <c r="N383" s="10">
        <f t="shared" si="33"/>
        <v>2744.8081899999997</v>
      </c>
      <c r="O383" s="10">
        <f t="shared" si="34"/>
        <v>96.569189999999992</v>
      </c>
      <c r="P383" s="10">
        <f t="shared" si="35"/>
        <v>49.729729307652264</v>
      </c>
    </row>
    <row r="384" spans="1:16">
      <c r="A384" s="5" t="s">
        <v>198</v>
      </c>
      <c r="B384" s="6" t="s">
        <v>199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>
      <c r="A386" s="5" t="s">
        <v>200</v>
      </c>
      <c r="B386" s="6" t="s">
        <v>63</v>
      </c>
      <c r="C386" s="7">
        <v>2415.0430000000001</v>
      </c>
      <c r="D386" s="7">
        <v>2415.0430000000001</v>
      </c>
      <c r="E386" s="7">
        <v>343.8</v>
      </c>
      <c r="F386" s="7">
        <v>55.428759999999997</v>
      </c>
      <c r="G386" s="7">
        <v>0</v>
      </c>
      <c r="H386" s="7">
        <v>55.428759999999997</v>
      </c>
      <c r="I386" s="7">
        <v>0</v>
      </c>
      <c r="J386" s="7">
        <v>0</v>
      </c>
      <c r="K386" s="7">
        <f t="shared" si="30"/>
        <v>288.37124</v>
      </c>
      <c r="L386" s="7">
        <f t="shared" si="31"/>
        <v>2359.6142400000003</v>
      </c>
      <c r="M386" s="7">
        <f t="shared" si="32"/>
        <v>16.122385107620708</v>
      </c>
      <c r="N386" s="7">
        <f t="shared" si="33"/>
        <v>2359.6142400000003</v>
      </c>
      <c r="O386" s="7">
        <f t="shared" si="34"/>
        <v>288.37124</v>
      </c>
      <c r="P386" s="7">
        <f t="shared" si="35"/>
        <v>16.122385107620708</v>
      </c>
    </row>
    <row r="387" spans="1:16">
      <c r="A387" s="8" t="s">
        <v>26</v>
      </c>
      <c r="B387" s="9" t="s">
        <v>27</v>
      </c>
      <c r="C387" s="10">
        <v>312.40000000000003</v>
      </c>
      <c r="D387" s="10">
        <v>317.40000000000003</v>
      </c>
      <c r="E387" s="10">
        <v>30</v>
      </c>
      <c r="F387" s="10">
        <v>33.455599999999997</v>
      </c>
      <c r="G387" s="10">
        <v>0</v>
      </c>
      <c r="H387" s="10">
        <v>33.455599999999997</v>
      </c>
      <c r="I387" s="10">
        <v>0</v>
      </c>
      <c r="J387" s="10">
        <v>0</v>
      </c>
      <c r="K387" s="10">
        <f t="shared" si="30"/>
        <v>-3.4555999999999969</v>
      </c>
      <c r="L387" s="10">
        <f t="shared" si="31"/>
        <v>283.94440000000003</v>
      </c>
      <c r="M387" s="10">
        <f t="shared" si="32"/>
        <v>111.51866666666666</v>
      </c>
      <c r="N387" s="10">
        <f t="shared" si="33"/>
        <v>283.94440000000003</v>
      </c>
      <c r="O387" s="10">
        <f t="shared" si="34"/>
        <v>-3.4555999999999969</v>
      </c>
      <c r="P387" s="10">
        <f t="shared" si="35"/>
        <v>111.51866666666666</v>
      </c>
    </row>
    <row r="388" spans="1:16">
      <c r="A388" s="8" t="s">
        <v>28</v>
      </c>
      <c r="B388" s="9" t="s">
        <v>29</v>
      </c>
      <c r="C388" s="10">
        <v>622.6</v>
      </c>
      <c r="D388" s="10">
        <v>617.6</v>
      </c>
      <c r="E388" s="10">
        <v>95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95</v>
      </c>
      <c r="L388" s="10">
        <f t="shared" si="31"/>
        <v>617.6</v>
      </c>
      <c r="M388" s="10">
        <f t="shared" si="32"/>
        <v>0</v>
      </c>
      <c r="N388" s="10">
        <f t="shared" si="33"/>
        <v>617.6</v>
      </c>
      <c r="O388" s="10">
        <f t="shared" si="34"/>
        <v>95</v>
      </c>
      <c r="P388" s="10">
        <f t="shared" si="35"/>
        <v>0</v>
      </c>
    </row>
    <row r="389" spans="1:16" ht="25.5">
      <c r="A389" s="8" t="s">
        <v>46</v>
      </c>
      <c r="B389" s="9" t="s">
        <v>47</v>
      </c>
      <c r="C389" s="10">
        <v>1480.0430000000001</v>
      </c>
      <c r="D389" s="10">
        <v>1480.0430000000001</v>
      </c>
      <c r="E389" s="10">
        <v>218.8</v>
      </c>
      <c r="F389" s="10">
        <v>21.97316</v>
      </c>
      <c r="G389" s="10">
        <v>0</v>
      </c>
      <c r="H389" s="10">
        <v>21.97316</v>
      </c>
      <c r="I389" s="10">
        <v>0</v>
      </c>
      <c r="J389" s="10">
        <v>0</v>
      </c>
      <c r="K389" s="10">
        <f t="shared" si="30"/>
        <v>196.82684</v>
      </c>
      <c r="L389" s="10">
        <f t="shared" si="31"/>
        <v>1458.0698400000001</v>
      </c>
      <c r="M389" s="10">
        <f t="shared" si="32"/>
        <v>10.042577696526507</v>
      </c>
      <c r="N389" s="10">
        <f t="shared" si="33"/>
        <v>1458.0698400000001</v>
      </c>
      <c r="O389" s="10">
        <f t="shared" si="34"/>
        <v>196.82684</v>
      </c>
      <c r="P389" s="10">
        <f t="shared" si="35"/>
        <v>10.042577696526507</v>
      </c>
    </row>
    <row r="390" spans="1:16" ht="25.5">
      <c r="A390" s="5" t="s">
        <v>201</v>
      </c>
      <c r="B390" s="6" t="s">
        <v>202</v>
      </c>
      <c r="C390" s="7">
        <v>80007.263999999966</v>
      </c>
      <c r="D390" s="7">
        <v>80397.763999999966</v>
      </c>
      <c r="E390" s="7">
        <v>6783.276429999999</v>
      </c>
      <c r="F390" s="7">
        <v>6258.2727900000009</v>
      </c>
      <c r="G390" s="7">
        <v>0</v>
      </c>
      <c r="H390" s="7">
        <v>6258.2727900000009</v>
      </c>
      <c r="I390" s="7">
        <v>0</v>
      </c>
      <c r="J390" s="7">
        <v>0</v>
      </c>
      <c r="K390" s="7">
        <f t="shared" ref="K390:K453" si="36">E390-F390</f>
        <v>525.00363999999809</v>
      </c>
      <c r="L390" s="7">
        <f t="shared" ref="L390:L453" si="37">D390-F390</f>
        <v>74139.491209999964</v>
      </c>
      <c r="M390" s="7">
        <f t="shared" ref="M390:M453" si="38">IF(E390=0,0,(F390/E390)*100)</f>
        <v>92.260323673702942</v>
      </c>
      <c r="N390" s="7">
        <f t="shared" ref="N390:N453" si="39">D390-H390</f>
        <v>74139.491209999964</v>
      </c>
      <c r="O390" s="7">
        <f t="shared" ref="O390:O453" si="40">E390-H390</f>
        <v>525.00363999999809</v>
      </c>
      <c r="P390" s="7">
        <f t="shared" ref="P390:P453" si="41">IF(E390=0,0,(H390/E390)*100)</f>
        <v>92.260323673702942</v>
      </c>
    </row>
    <row r="391" spans="1:16" ht="25.5">
      <c r="A391" s="5" t="s">
        <v>203</v>
      </c>
      <c r="B391" s="6" t="s">
        <v>69</v>
      </c>
      <c r="C391" s="7">
        <v>3810.7069999999999</v>
      </c>
      <c r="D391" s="7">
        <v>3810.7069999999999</v>
      </c>
      <c r="E391" s="7">
        <v>308.64</v>
      </c>
      <c r="F391" s="7">
        <v>233.71391</v>
      </c>
      <c r="G391" s="7">
        <v>0</v>
      </c>
      <c r="H391" s="7">
        <v>233.71391</v>
      </c>
      <c r="I391" s="7">
        <v>0</v>
      </c>
      <c r="J391" s="7">
        <v>0</v>
      </c>
      <c r="K391" s="7">
        <f t="shared" si="36"/>
        <v>74.926089999999988</v>
      </c>
      <c r="L391" s="7">
        <f t="shared" si="37"/>
        <v>3576.9930899999999</v>
      </c>
      <c r="M391" s="7">
        <f t="shared" si="38"/>
        <v>75.723791472265418</v>
      </c>
      <c r="N391" s="7">
        <f t="shared" si="39"/>
        <v>3576.9930899999999</v>
      </c>
      <c r="O391" s="7">
        <f t="shared" si="40"/>
        <v>74.926089999999988</v>
      </c>
      <c r="P391" s="7">
        <f t="shared" si="41"/>
        <v>75.723791472265418</v>
      </c>
    </row>
    <row r="392" spans="1:16">
      <c r="A392" s="8" t="s">
        <v>22</v>
      </c>
      <c r="B392" s="9" t="s">
        <v>23</v>
      </c>
      <c r="C392" s="10">
        <v>2960.52</v>
      </c>
      <c r="D392" s="10">
        <v>2960.52</v>
      </c>
      <c r="E392" s="10">
        <v>237</v>
      </c>
      <c r="F392" s="10">
        <v>187.86068</v>
      </c>
      <c r="G392" s="10">
        <v>0</v>
      </c>
      <c r="H392" s="10">
        <v>187.86068</v>
      </c>
      <c r="I392" s="10">
        <v>0</v>
      </c>
      <c r="J392" s="10">
        <v>0</v>
      </c>
      <c r="K392" s="10">
        <f t="shared" si="36"/>
        <v>49.139319999999998</v>
      </c>
      <c r="L392" s="10">
        <f t="shared" si="37"/>
        <v>2772.6593199999998</v>
      </c>
      <c r="M392" s="10">
        <f t="shared" si="38"/>
        <v>79.266109704641352</v>
      </c>
      <c r="N392" s="10">
        <f t="shared" si="39"/>
        <v>2772.6593199999998</v>
      </c>
      <c r="O392" s="10">
        <f t="shared" si="40"/>
        <v>49.139319999999998</v>
      </c>
      <c r="P392" s="10">
        <f t="shared" si="41"/>
        <v>79.266109704641352</v>
      </c>
    </row>
    <row r="393" spans="1:16">
      <c r="A393" s="8" t="s">
        <v>24</v>
      </c>
      <c r="B393" s="9" t="s">
        <v>25</v>
      </c>
      <c r="C393" s="10">
        <v>651.31399999999996</v>
      </c>
      <c r="D393" s="10">
        <v>651.31399999999996</v>
      </c>
      <c r="E393" s="10">
        <v>52.14</v>
      </c>
      <c r="F393" s="10">
        <v>38.321080000000002</v>
      </c>
      <c r="G393" s="10">
        <v>0</v>
      </c>
      <c r="H393" s="10">
        <v>38.321080000000002</v>
      </c>
      <c r="I393" s="10">
        <v>0</v>
      </c>
      <c r="J393" s="10">
        <v>0</v>
      </c>
      <c r="K393" s="10">
        <f t="shared" si="36"/>
        <v>13.818919999999999</v>
      </c>
      <c r="L393" s="10">
        <f t="shared" si="37"/>
        <v>612.99291999999991</v>
      </c>
      <c r="M393" s="10">
        <f t="shared" si="38"/>
        <v>73.496509397775228</v>
      </c>
      <c r="N393" s="10">
        <f t="shared" si="39"/>
        <v>612.99291999999991</v>
      </c>
      <c r="O393" s="10">
        <f t="shared" si="40"/>
        <v>13.818919999999999</v>
      </c>
      <c r="P393" s="10">
        <f t="shared" si="41"/>
        <v>73.496509397775228</v>
      </c>
    </row>
    <row r="394" spans="1:16">
      <c r="A394" s="8" t="s">
        <v>26</v>
      </c>
      <c r="B394" s="9" t="s">
        <v>27</v>
      </c>
      <c r="C394" s="10">
        <v>107.89700000000001</v>
      </c>
      <c r="D394" s="10">
        <v>107.89700000000001</v>
      </c>
      <c r="E394" s="10">
        <v>15.5</v>
      </c>
      <c r="F394" s="10">
        <v>3.0285000000000002</v>
      </c>
      <c r="G394" s="10">
        <v>0</v>
      </c>
      <c r="H394" s="10">
        <v>3.0285000000000002</v>
      </c>
      <c r="I394" s="10">
        <v>0</v>
      </c>
      <c r="J394" s="10">
        <v>0</v>
      </c>
      <c r="K394" s="10">
        <f t="shared" si="36"/>
        <v>12.471499999999999</v>
      </c>
      <c r="L394" s="10">
        <f t="shared" si="37"/>
        <v>104.86850000000001</v>
      </c>
      <c r="M394" s="10">
        <f t="shared" si="38"/>
        <v>19.538709677419355</v>
      </c>
      <c r="N394" s="10">
        <f t="shared" si="39"/>
        <v>104.86850000000001</v>
      </c>
      <c r="O394" s="10">
        <f t="shared" si="40"/>
        <v>12.471499999999999</v>
      </c>
      <c r="P394" s="10">
        <f t="shared" si="41"/>
        <v>19.538709677419355</v>
      </c>
    </row>
    <row r="395" spans="1:16">
      <c r="A395" s="8" t="s">
        <v>28</v>
      </c>
      <c r="B395" s="9" t="s">
        <v>29</v>
      </c>
      <c r="C395" s="10">
        <v>77.896000000000001</v>
      </c>
      <c r="D395" s="10">
        <v>77.896000000000001</v>
      </c>
      <c r="E395" s="10">
        <v>0</v>
      </c>
      <c r="F395" s="10">
        <v>4.5036499999999995</v>
      </c>
      <c r="G395" s="10">
        <v>0</v>
      </c>
      <c r="H395" s="10">
        <v>4.5036499999999995</v>
      </c>
      <c r="I395" s="10">
        <v>0</v>
      </c>
      <c r="J395" s="10">
        <v>0</v>
      </c>
      <c r="K395" s="10">
        <f t="shared" si="36"/>
        <v>-4.5036499999999995</v>
      </c>
      <c r="L395" s="10">
        <f t="shared" si="37"/>
        <v>73.392350000000008</v>
      </c>
      <c r="M395" s="10">
        <f t="shared" si="38"/>
        <v>0</v>
      </c>
      <c r="N395" s="10">
        <f t="shared" si="39"/>
        <v>73.392350000000008</v>
      </c>
      <c r="O395" s="10">
        <f t="shared" si="40"/>
        <v>-4.5036499999999995</v>
      </c>
      <c r="P395" s="10">
        <f t="shared" si="41"/>
        <v>0</v>
      </c>
    </row>
    <row r="396" spans="1:16">
      <c r="A396" s="8" t="s">
        <v>30</v>
      </c>
      <c r="B396" s="9" t="s">
        <v>31</v>
      </c>
      <c r="C396" s="10">
        <v>10.08</v>
      </c>
      <c r="D396" s="10">
        <v>10.08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</v>
      </c>
      <c r="L396" s="10">
        <f t="shared" si="37"/>
        <v>10.08</v>
      </c>
      <c r="M396" s="10">
        <f t="shared" si="38"/>
        <v>0</v>
      </c>
      <c r="N396" s="10">
        <f t="shared" si="39"/>
        <v>10.08</v>
      </c>
      <c r="O396" s="10">
        <f t="shared" si="40"/>
        <v>1</v>
      </c>
      <c r="P396" s="10">
        <f t="shared" si="41"/>
        <v>0</v>
      </c>
    </row>
    <row r="397" spans="1:16" ht="25.5">
      <c r="A397" s="8" t="s">
        <v>40</v>
      </c>
      <c r="B397" s="9" t="s">
        <v>41</v>
      </c>
      <c r="C397" s="10">
        <v>3</v>
      </c>
      <c r="D397" s="10">
        <v>3</v>
      </c>
      <c r="E397" s="10">
        <v>3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</v>
      </c>
      <c r="L397" s="10">
        <f t="shared" si="37"/>
        <v>3</v>
      </c>
      <c r="M397" s="10">
        <f t="shared" si="38"/>
        <v>0</v>
      </c>
      <c r="N397" s="10">
        <f t="shared" si="39"/>
        <v>3</v>
      </c>
      <c r="O397" s="10">
        <f t="shared" si="40"/>
        <v>3</v>
      </c>
      <c r="P397" s="10">
        <f t="shared" si="41"/>
        <v>0</v>
      </c>
    </row>
    <row r="398" spans="1:16">
      <c r="A398" s="5" t="s">
        <v>204</v>
      </c>
      <c r="B398" s="6" t="s">
        <v>197</v>
      </c>
      <c r="C398" s="7">
        <v>44615.388999999996</v>
      </c>
      <c r="D398" s="7">
        <v>44836.388999999996</v>
      </c>
      <c r="E398" s="7">
        <v>4072.98243</v>
      </c>
      <c r="F398" s="7">
        <v>4198.5536400000001</v>
      </c>
      <c r="G398" s="7">
        <v>0</v>
      </c>
      <c r="H398" s="7">
        <v>4198.5536400000001</v>
      </c>
      <c r="I398" s="7">
        <v>0</v>
      </c>
      <c r="J398" s="7">
        <v>0</v>
      </c>
      <c r="K398" s="7">
        <f t="shared" si="36"/>
        <v>-125.57121000000006</v>
      </c>
      <c r="L398" s="7">
        <f t="shared" si="37"/>
        <v>40637.835359999997</v>
      </c>
      <c r="M398" s="7">
        <f t="shared" si="38"/>
        <v>103.08302852168208</v>
      </c>
      <c r="N398" s="7">
        <f t="shared" si="39"/>
        <v>40637.835359999997</v>
      </c>
      <c r="O398" s="7">
        <f t="shared" si="40"/>
        <v>-125.57121000000006</v>
      </c>
      <c r="P398" s="7">
        <f t="shared" si="41"/>
        <v>103.08302852168208</v>
      </c>
    </row>
    <row r="399" spans="1:16">
      <c r="A399" s="8" t="s">
        <v>34</v>
      </c>
      <c r="B399" s="9" t="s">
        <v>35</v>
      </c>
      <c r="C399" s="10">
        <v>110.46600000000001</v>
      </c>
      <c r="D399" s="10">
        <v>110.46600000000001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110.46600000000001</v>
      </c>
      <c r="M399" s="10">
        <f t="shared" si="38"/>
        <v>0</v>
      </c>
      <c r="N399" s="10">
        <f t="shared" si="39"/>
        <v>110.46600000000001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5313.83</v>
      </c>
      <c r="D400" s="10">
        <v>5313.83</v>
      </c>
      <c r="E400" s="10">
        <v>790.17642999999998</v>
      </c>
      <c r="F400" s="10">
        <v>790.1764300000001</v>
      </c>
      <c r="G400" s="10">
        <v>0</v>
      </c>
      <c r="H400" s="10">
        <v>790.1764300000001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4523.6535699999995</v>
      </c>
      <c r="M400" s="10">
        <f t="shared" si="38"/>
        <v>100.00000000000003</v>
      </c>
      <c r="N400" s="10">
        <f t="shared" si="39"/>
        <v>4523.6535699999995</v>
      </c>
      <c r="O400" s="10">
        <f t="shared" si="40"/>
        <v>0</v>
      </c>
      <c r="P400" s="10">
        <f t="shared" si="41"/>
        <v>100.00000000000003</v>
      </c>
    </row>
    <row r="401" spans="1:16">
      <c r="A401" s="8" t="s">
        <v>38</v>
      </c>
      <c r="B401" s="9" t="s">
        <v>39</v>
      </c>
      <c r="C401" s="10">
        <v>244.66</v>
      </c>
      <c r="D401" s="10">
        <v>244.66</v>
      </c>
      <c r="E401" s="10">
        <v>25.266000000000002</v>
      </c>
      <c r="F401" s="10">
        <v>11.32666</v>
      </c>
      <c r="G401" s="10">
        <v>0</v>
      </c>
      <c r="H401" s="10">
        <v>11.32666</v>
      </c>
      <c r="I401" s="10">
        <v>0</v>
      </c>
      <c r="J401" s="10">
        <v>0</v>
      </c>
      <c r="K401" s="10">
        <f t="shared" si="36"/>
        <v>13.939340000000001</v>
      </c>
      <c r="L401" s="10">
        <f t="shared" si="37"/>
        <v>233.33333999999999</v>
      </c>
      <c r="M401" s="10">
        <f t="shared" si="38"/>
        <v>44.829652497427368</v>
      </c>
      <c r="N401" s="10">
        <f t="shared" si="39"/>
        <v>233.33333999999999</v>
      </c>
      <c r="O401" s="10">
        <f t="shared" si="40"/>
        <v>13.939340000000001</v>
      </c>
      <c r="P401" s="10">
        <f t="shared" si="41"/>
        <v>44.829652497427368</v>
      </c>
    </row>
    <row r="402" spans="1:16" ht="25.5">
      <c r="A402" s="8" t="s">
        <v>46</v>
      </c>
      <c r="B402" s="9" t="s">
        <v>47</v>
      </c>
      <c r="C402" s="10">
        <v>38946.432999999997</v>
      </c>
      <c r="D402" s="10">
        <v>39167.432999999997</v>
      </c>
      <c r="E402" s="10">
        <v>3257.54</v>
      </c>
      <c r="F402" s="10">
        <v>3397.0505499999999</v>
      </c>
      <c r="G402" s="10">
        <v>0</v>
      </c>
      <c r="H402" s="10">
        <v>3397.0505499999999</v>
      </c>
      <c r="I402" s="10">
        <v>0</v>
      </c>
      <c r="J402" s="10">
        <v>0</v>
      </c>
      <c r="K402" s="10">
        <f t="shared" si="36"/>
        <v>-139.51054999999997</v>
      </c>
      <c r="L402" s="10">
        <f t="shared" si="37"/>
        <v>35770.382449999997</v>
      </c>
      <c r="M402" s="10">
        <f t="shared" si="38"/>
        <v>104.28269645192385</v>
      </c>
      <c r="N402" s="10">
        <f t="shared" si="39"/>
        <v>35770.382449999997</v>
      </c>
      <c r="O402" s="10">
        <f t="shared" si="40"/>
        <v>-139.51054999999997</v>
      </c>
      <c r="P402" s="10">
        <f t="shared" si="41"/>
        <v>104.28269645192385</v>
      </c>
    </row>
    <row r="403" spans="1:16" ht="51">
      <c r="A403" s="5" t="s">
        <v>205</v>
      </c>
      <c r="B403" s="6" t="s">
        <v>206</v>
      </c>
      <c r="C403" s="7">
        <v>454.786</v>
      </c>
      <c r="D403" s="7">
        <v>454.786</v>
      </c>
      <c r="E403" s="7">
        <v>28.44</v>
      </c>
      <c r="F403" s="7">
        <v>28.44</v>
      </c>
      <c r="G403" s="7">
        <v>0</v>
      </c>
      <c r="H403" s="7">
        <v>28.44</v>
      </c>
      <c r="I403" s="7">
        <v>0</v>
      </c>
      <c r="J403" s="7">
        <v>0</v>
      </c>
      <c r="K403" s="7">
        <f t="shared" si="36"/>
        <v>0</v>
      </c>
      <c r="L403" s="7">
        <f t="shared" si="37"/>
        <v>426.346</v>
      </c>
      <c r="M403" s="7">
        <f t="shared" si="38"/>
        <v>100</v>
      </c>
      <c r="N403" s="7">
        <f t="shared" si="39"/>
        <v>426.346</v>
      </c>
      <c r="O403" s="7">
        <f t="shared" si="40"/>
        <v>0</v>
      </c>
      <c r="P403" s="7">
        <f t="shared" si="41"/>
        <v>100</v>
      </c>
    </row>
    <row r="404" spans="1:16" ht="25.5">
      <c r="A404" s="8" t="s">
        <v>46</v>
      </c>
      <c r="B404" s="9" t="s">
        <v>47</v>
      </c>
      <c r="C404" s="10">
        <v>454.786</v>
      </c>
      <c r="D404" s="10">
        <v>454.786</v>
      </c>
      <c r="E404" s="10">
        <v>28.44</v>
      </c>
      <c r="F404" s="10">
        <v>28.44</v>
      </c>
      <c r="G404" s="10">
        <v>0</v>
      </c>
      <c r="H404" s="10">
        <v>28.44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426.346</v>
      </c>
      <c r="M404" s="10">
        <f t="shared" si="38"/>
        <v>100</v>
      </c>
      <c r="N404" s="10">
        <f t="shared" si="39"/>
        <v>426.346</v>
      </c>
      <c r="O404" s="10">
        <f t="shared" si="40"/>
        <v>0</v>
      </c>
      <c r="P404" s="10">
        <f t="shared" si="41"/>
        <v>100</v>
      </c>
    </row>
    <row r="405" spans="1:16">
      <c r="A405" s="5" t="s">
        <v>207</v>
      </c>
      <c r="B405" s="6" t="s">
        <v>45</v>
      </c>
      <c r="C405" s="7">
        <v>27865.82</v>
      </c>
      <c r="D405" s="7">
        <v>27865.82</v>
      </c>
      <c r="E405" s="7">
        <v>2100</v>
      </c>
      <c r="F405" s="7">
        <v>1597.8140000000001</v>
      </c>
      <c r="G405" s="7">
        <v>0</v>
      </c>
      <c r="H405" s="7">
        <v>1597.8140000000001</v>
      </c>
      <c r="I405" s="7">
        <v>0</v>
      </c>
      <c r="J405" s="7">
        <v>0</v>
      </c>
      <c r="K405" s="7">
        <f t="shared" si="36"/>
        <v>502.18599999999992</v>
      </c>
      <c r="L405" s="7">
        <f t="shared" si="37"/>
        <v>26268.006000000001</v>
      </c>
      <c r="M405" s="7">
        <f t="shared" si="38"/>
        <v>76.086380952380964</v>
      </c>
      <c r="N405" s="7">
        <f t="shared" si="39"/>
        <v>26268.006000000001</v>
      </c>
      <c r="O405" s="7">
        <f t="shared" si="40"/>
        <v>502.18599999999992</v>
      </c>
      <c r="P405" s="7">
        <f t="shared" si="41"/>
        <v>76.086380952380964</v>
      </c>
    </row>
    <row r="406" spans="1:16" ht="25.5">
      <c r="A406" s="8" t="s">
        <v>46</v>
      </c>
      <c r="B406" s="9" t="s">
        <v>47</v>
      </c>
      <c r="C406" s="10">
        <v>27865.82</v>
      </c>
      <c r="D406" s="10">
        <v>27865.82</v>
      </c>
      <c r="E406" s="10">
        <v>2100</v>
      </c>
      <c r="F406" s="10">
        <v>1597.8140000000001</v>
      </c>
      <c r="G406" s="10">
        <v>0</v>
      </c>
      <c r="H406" s="10">
        <v>1597.8140000000001</v>
      </c>
      <c r="I406" s="10">
        <v>0</v>
      </c>
      <c r="J406" s="10">
        <v>0</v>
      </c>
      <c r="K406" s="10">
        <f t="shared" si="36"/>
        <v>502.18599999999992</v>
      </c>
      <c r="L406" s="10">
        <f t="shared" si="37"/>
        <v>26268.006000000001</v>
      </c>
      <c r="M406" s="10">
        <f t="shared" si="38"/>
        <v>76.086380952380964</v>
      </c>
      <c r="N406" s="10">
        <f t="shared" si="39"/>
        <v>26268.006000000001</v>
      </c>
      <c r="O406" s="10">
        <f t="shared" si="40"/>
        <v>502.18599999999992</v>
      </c>
      <c r="P406" s="10">
        <f t="shared" si="41"/>
        <v>76.086380952380964</v>
      </c>
    </row>
    <row r="407" spans="1:16">
      <c r="A407" s="5" t="s">
        <v>208</v>
      </c>
      <c r="B407" s="6" t="s">
        <v>209</v>
      </c>
      <c r="C407" s="7">
        <v>424.6</v>
      </c>
      <c r="D407" s="7">
        <v>424.6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424.6</v>
      </c>
      <c r="M407" s="7">
        <f t="shared" si="38"/>
        <v>0</v>
      </c>
      <c r="N407" s="7">
        <f t="shared" si="39"/>
        <v>424.6</v>
      </c>
      <c r="O407" s="7">
        <f t="shared" si="40"/>
        <v>0</v>
      </c>
      <c r="P407" s="7">
        <f t="shared" si="41"/>
        <v>0</v>
      </c>
    </row>
    <row r="408" spans="1:16">
      <c r="A408" s="5" t="s">
        <v>210</v>
      </c>
      <c r="B408" s="6" t="s">
        <v>211</v>
      </c>
      <c r="C408" s="7">
        <v>424.6</v>
      </c>
      <c r="D408" s="7">
        <v>424.6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424.6</v>
      </c>
      <c r="M408" s="7">
        <f t="shared" si="38"/>
        <v>0</v>
      </c>
      <c r="N408" s="7">
        <f t="shared" si="39"/>
        <v>424.6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424.6</v>
      </c>
      <c r="D409" s="10">
        <v>424.6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424.6</v>
      </c>
      <c r="M409" s="10">
        <f t="shared" si="38"/>
        <v>0</v>
      </c>
      <c r="N409" s="10">
        <f t="shared" si="39"/>
        <v>424.6</v>
      </c>
      <c r="O409" s="10">
        <f t="shared" si="40"/>
        <v>0</v>
      </c>
      <c r="P409" s="10">
        <f t="shared" si="41"/>
        <v>0</v>
      </c>
    </row>
    <row r="410" spans="1:16">
      <c r="A410" s="5" t="s">
        <v>212</v>
      </c>
      <c r="B410" s="6" t="s">
        <v>213</v>
      </c>
      <c r="C410" s="7">
        <v>46.4</v>
      </c>
      <c r="D410" s="7">
        <v>46.4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46.4</v>
      </c>
      <c r="M410" s="7">
        <f t="shared" si="38"/>
        <v>0</v>
      </c>
      <c r="N410" s="7">
        <f t="shared" si="39"/>
        <v>46.4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46.4</v>
      </c>
      <c r="D411" s="10">
        <v>46.4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46.4</v>
      </c>
      <c r="M411" s="10">
        <f t="shared" si="38"/>
        <v>0</v>
      </c>
      <c r="N411" s="10">
        <f t="shared" si="39"/>
        <v>46.4</v>
      </c>
      <c r="O411" s="10">
        <f t="shared" si="40"/>
        <v>0</v>
      </c>
      <c r="P411" s="10">
        <f t="shared" si="41"/>
        <v>0</v>
      </c>
    </row>
    <row r="412" spans="1:16">
      <c r="A412" s="5" t="s">
        <v>214</v>
      </c>
      <c r="B412" s="6" t="s">
        <v>199</v>
      </c>
      <c r="C412" s="7">
        <v>245</v>
      </c>
      <c r="D412" s="7">
        <v>245</v>
      </c>
      <c r="E412" s="7">
        <v>20.400000000000002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20.400000000000002</v>
      </c>
      <c r="L412" s="7">
        <f t="shared" si="37"/>
        <v>245</v>
      </c>
      <c r="M412" s="7">
        <f t="shared" si="38"/>
        <v>0</v>
      </c>
      <c r="N412" s="7">
        <f t="shared" si="39"/>
        <v>245</v>
      </c>
      <c r="O412" s="7">
        <f t="shared" si="40"/>
        <v>20.400000000000002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245</v>
      </c>
      <c r="D413" s="10">
        <v>245</v>
      </c>
      <c r="E413" s="10">
        <v>20.400000000000002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20.400000000000002</v>
      </c>
      <c r="L413" s="10">
        <f t="shared" si="37"/>
        <v>245</v>
      </c>
      <c r="M413" s="10">
        <f t="shared" si="38"/>
        <v>0</v>
      </c>
      <c r="N413" s="10">
        <f t="shared" si="39"/>
        <v>245</v>
      </c>
      <c r="O413" s="10">
        <f t="shared" si="40"/>
        <v>20.400000000000002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1258.8000000000002</v>
      </c>
      <c r="D414" s="7">
        <v>1258.8000000000002</v>
      </c>
      <c r="E414" s="7">
        <v>126.55</v>
      </c>
      <c r="F414" s="7">
        <v>103.48993</v>
      </c>
      <c r="G414" s="7">
        <v>0</v>
      </c>
      <c r="H414" s="7">
        <v>103.48993</v>
      </c>
      <c r="I414" s="7">
        <v>0</v>
      </c>
      <c r="J414" s="7">
        <v>0</v>
      </c>
      <c r="K414" s="7">
        <f t="shared" si="36"/>
        <v>23.060069999999996</v>
      </c>
      <c r="L414" s="7">
        <f t="shared" si="37"/>
        <v>1155.3100700000002</v>
      </c>
      <c r="M414" s="7">
        <f t="shared" si="38"/>
        <v>81.777898064006322</v>
      </c>
      <c r="N414" s="7">
        <f t="shared" si="39"/>
        <v>1155.3100700000002</v>
      </c>
      <c r="O414" s="7">
        <f t="shared" si="40"/>
        <v>23.060069999999996</v>
      </c>
      <c r="P414" s="7">
        <f t="shared" si="41"/>
        <v>81.777898064006322</v>
      </c>
    </row>
    <row r="415" spans="1:16">
      <c r="A415" s="8" t="s">
        <v>22</v>
      </c>
      <c r="B415" s="9" t="s">
        <v>23</v>
      </c>
      <c r="C415" s="10">
        <v>869</v>
      </c>
      <c r="D415" s="10">
        <v>869</v>
      </c>
      <c r="E415" s="10">
        <v>80</v>
      </c>
      <c r="F415" s="10">
        <v>74.426050000000004</v>
      </c>
      <c r="G415" s="10">
        <v>0</v>
      </c>
      <c r="H415" s="10">
        <v>74.426050000000004</v>
      </c>
      <c r="I415" s="10">
        <v>0</v>
      </c>
      <c r="J415" s="10">
        <v>0</v>
      </c>
      <c r="K415" s="10">
        <f t="shared" si="36"/>
        <v>5.5739499999999964</v>
      </c>
      <c r="L415" s="10">
        <f t="shared" si="37"/>
        <v>794.57394999999997</v>
      </c>
      <c r="M415" s="10">
        <f t="shared" si="38"/>
        <v>93.032562500000012</v>
      </c>
      <c r="N415" s="10">
        <f t="shared" si="39"/>
        <v>794.57394999999997</v>
      </c>
      <c r="O415" s="10">
        <f t="shared" si="40"/>
        <v>5.5739499999999964</v>
      </c>
      <c r="P415" s="10">
        <f t="shared" si="41"/>
        <v>93.032562500000012</v>
      </c>
    </row>
    <row r="416" spans="1:16">
      <c r="A416" s="8" t="s">
        <v>24</v>
      </c>
      <c r="B416" s="9" t="s">
        <v>25</v>
      </c>
      <c r="C416" s="10">
        <v>191.1</v>
      </c>
      <c r="D416" s="10">
        <v>191.1</v>
      </c>
      <c r="E416" s="10">
        <v>17.600000000000001</v>
      </c>
      <c r="F416" s="10">
        <v>15.00032</v>
      </c>
      <c r="G416" s="10">
        <v>0</v>
      </c>
      <c r="H416" s="10">
        <v>15.00032</v>
      </c>
      <c r="I416" s="10">
        <v>0</v>
      </c>
      <c r="J416" s="10">
        <v>0</v>
      </c>
      <c r="K416" s="10">
        <f t="shared" si="36"/>
        <v>2.5996800000000011</v>
      </c>
      <c r="L416" s="10">
        <f t="shared" si="37"/>
        <v>176.09968000000001</v>
      </c>
      <c r="M416" s="10">
        <f t="shared" si="38"/>
        <v>85.2290909090909</v>
      </c>
      <c r="N416" s="10">
        <f t="shared" si="39"/>
        <v>176.09968000000001</v>
      </c>
      <c r="O416" s="10">
        <f t="shared" si="40"/>
        <v>2.5996800000000011</v>
      </c>
      <c r="P416" s="10">
        <f t="shared" si="41"/>
        <v>85.2290909090909</v>
      </c>
    </row>
    <row r="417" spans="1:16">
      <c r="A417" s="8" t="s">
        <v>26</v>
      </c>
      <c r="B417" s="9" t="s">
        <v>27</v>
      </c>
      <c r="C417" s="10">
        <v>68.7</v>
      </c>
      <c r="D417" s="10">
        <v>68.7</v>
      </c>
      <c r="E417" s="10">
        <v>4.9000000000000004</v>
      </c>
      <c r="F417" s="10">
        <v>4.6325900000000004</v>
      </c>
      <c r="G417" s="10">
        <v>0</v>
      </c>
      <c r="H417" s="10">
        <v>4.6325900000000004</v>
      </c>
      <c r="I417" s="10">
        <v>0</v>
      </c>
      <c r="J417" s="10">
        <v>0</v>
      </c>
      <c r="K417" s="10">
        <f t="shared" si="36"/>
        <v>0.26740999999999993</v>
      </c>
      <c r="L417" s="10">
        <f t="shared" si="37"/>
        <v>64.067409999999995</v>
      </c>
      <c r="M417" s="10">
        <f t="shared" si="38"/>
        <v>94.542653061224485</v>
      </c>
      <c r="N417" s="10">
        <f t="shared" si="39"/>
        <v>64.067409999999995</v>
      </c>
      <c r="O417" s="10">
        <f t="shared" si="40"/>
        <v>0.26740999999999993</v>
      </c>
      <c r="P417" s="10">
        <f t="shared" si="41"/>
        <v>94.542653061224485</v>
      </c>
    </row>
    <row r="418" spans="1:16">
      <c r="A418" s="8" t="s">
        <v>72</v>
      </c>
      <c r="B418" s="9" t="s">
        <v>73</v>
      </c>
      <c r="C418" s="10">
        <v>1.7</v>
      </c>
      <c r="D418" s="10">
        <v>1.7</v>
      </c>
      <c r="E418" s="10">
        <v>1.7</v>
      </c>
      <c r="F418" s="10">
        <v>1.7</v>
      </c>
      <c r="G418" s="10">
        <v>0</v>
      </c>
      <c r="H418" s="10">
        <v>1.7</v>
      </c>
      <c r="I418" s="10">
        <v>0</v>
      </c>
      <c r="J418" s="10">
        <v>0</v>
      </c>
      <c r="K418" s="10">
        <f t="shared" si="36"/>
        <v>0</v>
      </c>
      <c r="L418" s="10">
        <f t="shared" si="37"/>
        <v>0</v>
      </c>
      <c r="M418" s="10">
        <f t="shared" si="38"/>
        <v>100</v>
      </c>
      <c r="N418" s="10">
        <f t="shared" si="39"/>
        <v>0</v>
      </c>
      <c r="O418" s="10">
        <f t="shared" si="40"/>
        <v>0</v>
      </c>
      <c r="P418" s="10">
        <f t="shared" si="41"/>
        <v>100</v>
      </c>
    </row>
    <row r="419" spans="1:16">
      <c r="A419" s="8" t="s">
        <v>28</v>
      </c>
      <c r="B419" s="9" t="s">
        <v>29</v>
      </c>
      <c r="C419" s="10">
        <v>15.200000000000001</v>
      </c>
      <c r="D419" s="10">
        <v>15.200000000000001</v>
      </c>
      <c r="E419" s="10">
        <v>3.7</v>
      </c>
      <c r="F419" s="10">
        <v>0.40198</v>
      </c>
      <c r="G419" s="10">
        <v>0</v>
      </c>
      <c r="H419" s="10">
        <v>0.40198</v>
      </c>
      <c r="I419" s="10">
        <v>0</v>
      </c>
      <c r="J419" s="10">
        <v>0</v>
      </c>
      <c r="K419" s="10">
        <f t="shared" si="36"/>
        <v>3.2980200000000002</v>
      </c>
      <c r="L419" s="10">
        <f t="shared" si="37"/>
        <v>14.798020000000001</v>
      </c>
      <c r="M419" s="10">
        <f t="shared" si="38"/>
        <v>10.864324324324324</v>
      </c>
      <c r="N419" s="10">
        <f t="shared" si="39"/>
        <v>14.798020000000001</v>
      </c>
      <c r="O419" s="10">
        <f t="shared" si="40"/>
        <v>3.2980200000000002</v>
      </c>
      <c r="P419" s="10">
        <f t="shared" si="41"/>
        <v>10.864324324324324</v>
      </c>
    </row>
    <row r="420" spans="1:16">
      <c r="A420" s="8" t="s">
        <v>30</v>
      </c>
      <c r="B420" s="9" t="s">
        <v>31</v>
      </c>
      <c r="C420" s="10">
        <v>6.15</v>
      </c>
      <c r="D420" s="10">
        <v>6.15</v>
      </c>
      <c r="E420" s="10">
        <v>1.6</v>
      </c>
      <c r="F420" s="10">
        <v>0.14799999999999999</v>
      </c>
      <c r="G420" s="10">
        <v>0</v>
      </c>
      <c r="H420" s="10">
        <v>0.14799999999999999</v>
      </c>
      <c r="I420" s="10">
        <v>0</v>
      </c>
      <c r="J420" s="10">
        <v>0</v>
      </c>
      <c r="K420" s="10">
        <f t="shared" si="36"/>
        <v>1.4520000000000002</v>
      </c>
      <c r="L420" s="10">
        <f t="shared" si="37"/>
        <v>6.0020000000000007</v>
      </c>
      <c r="M420" s="10">
        <f t="shared" si="38"/>
        <v>9.2499999999999982</v>
      </c>
      <c r="N420" s="10">
        <f t="shared" si="39"/>
        <v>6.0020000000000007</v>
      </c>
      <c r="O420" s="10">
        <f t="shared" si="40"/>
        <v>1.4520000000000002</v>
      </c>
      <c r="P420" s="10">
        <f t="shared" si="41"/>
        <v>9.2499999999999982</v>
      </c>
    </row>
    <row r="421" spans="1:16">
      <c r="A421" s="8" t="s">
        <v>34</v>
      </c>
      <c r="B421" s="9" t="s">
        <v>35</v>
      </c>
      <c r="C421" s="10">
        <v>0.5</v>
      </c>
      <c r="D421" s="10">
        <v>0.5</v>
      </c>
      <c r="E421" s="10">
        <v>0.1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</v>
      </c>
      <c r="L421" s="10">
        <f t="shared" si="37"/>
        <v>0.5</v>
      </c>
      <c r="M421" s="10">
        <f t="shared" si="38"/>
        <v>0</v>
      </c>
      <c r="N421" s="10">
        <f t="shared" si="39"/>
        <v>0.5</v>
      </c>
      <c r="O421" s="10">
        <f t="shared" si="40"/>
        <v>0.1</v>
      </c>
      <c r="P421" s="10">
        <f t="shared" si="41"/>
        <v>0</v>
      </c>
    </row>
    <row r="422" spans="1:16">
      <c r="A422" s="8" t="s">
        <v>36</v>
      </c>
      <c r="B422" s="9" t="s">
        <v>37</v>
      </c>
      <c r="C422" s="10">
        <v>98.5</v>
      </c>
      <c r="D422" s="10">
        <v>98.5</v>
      </c>
      <c r="E422" s="10">
        <v>14</v>
      </c>
      <c r="F422" s="10">
        <v>4.7059899999999999</v>
      </c>
      <c r="G422" s="10">
        <v>0</v>
      </c>
      <c r="H422" s="10">
        <v>4.7059899999999999</v>
      </c>
      <c r="I422" s="10">
        <v>0</v>
      </c>
      <c r="J422" s="10">
        <v>0</v>
      </c>
      <c r="K422" s="10">
        <f t="shared" si="36"/>
        <v>9.2940100000000001</v>
      </c>
      <c r="L422" s="10">
        <f t="shared" si="37"/>
        <v>93.79401</v>
      </c>
      <c r="M422" s="10">
        <f t="shared" si="38"/>
        <v>33.614214285714283</v>
      </c>
      <c r="N422" s="10">
        <f t="shared" si="39"/>
        <v>93.79401</v>
      </c>
      <c r="O422" s="10">
        <f t="shared" si="40"/>
        <v>9.2940100000000001</v>
      </c>
      <c r="P422" s="10">
        <f t="shared" si="41"/>
        <v>33.614214285714283</v>
      </c>
    </row>
    <row r="423" spans="1:16" ht="25.5">
      <c r="A423" s="8" t="s">
        <v>40</v>
      </c>
      <c r="B423" s="9" t="s">
        <v>41</v>
      </c>
      <c r="C423" s="10">
        <v>7.95</v>
      </c>
      <c r="D423" s="10">
        <v>7.95</v>
      </c>
      <c r="E423" s="10">
        <v>2.95</v>
      </c>
      <c r="F423" s="10">
        <v>2.4750000000000001</v>
      </c>
      <c r="G423" s="10">
        <v>0</v>
      </c>
      <c r="H423" s="10">
        <v>2.4750000000000001</v>
      </c>
      <c r="I423" s="10">
        <v>0</v>
      </c>
      <c r="J423" s="10">
        <v>0</v>
      </c>
      <c r="K423" s="10">
        <f t="shared" si="36"/>
        <v>0.47500000000000009</v>
      </c>
      <c r="L423" s="10">
        <f t="shared" si="37"/>
        <v>5.4749999999999996</v>
      </c>
      <c r="M423" s="10">
        <f t="shared" si="38"/>
        <v>83.898305084745758</v>
      </c>
      <c r="N423" s="10">
        <f t="shared" si="39"/>
        <v>5.4749999999999996</v>
      </c>
      <c r="O423" s="10">
        <f t="shared" si="40"/>
        <v>0.47500000000000009</v>
      </c>
      <c r="P423" s="10">
        <f t="shared" si="41"/>
        <v>83.898305084745758</v>
      </c>
    </row>
    <row r="424" spans="1:16">
      <c r="A424" s="5" t="s">
        <v>217</v>
      </c>
      <c r="B424" s="6" t="s">
        <v>63</v>
      </c>
      <c r="C424" s="7">
        <v>1285.7619999999999</v>
      </c>
      <c r="D424" s="7">
        <v>1455.2619999999999</v>
      </c>
      <c r="E424" s="7">
        <v>126.264</v>
      </c>
      <c r="F424" s="7">
        <v>96.261310000000009</v>
      </c>
      <c r="G424" s="7">
        <v>0</v>
      </c>
      <c r="H424" s="7">
        <v>96.261310000000009</v>
      </c>
      <c r="I424" s="7">
        <v>0</v>
      </c>
      <c r="J424" s="7">
        <v>0</v>
      </c>
      <c r="K424" s="7">
        <f t="shared" si="36"/>
        <v>30.002689999999987</v>
      </c>
      <c r="L424" s="7">
        <f t="shared" si="37"/>
        <v>1359.0006899999998</v>
      </c>
      <c r="M424" s="7">
        <f t="shared" si="38"/>
        <v>76.238128049166832</v>
      </c>
      <c r="N424" s="7">
        <f t="shared" si="39"/>
        <v>1359.0006899999998</v>
      </c>
      <c r="O424" s="7">
        <f t="shared" si="40"/>
        <v>30.002689999999987</v>
      </c>
      <c r="P424" s="7">
        <f t="shared" si="41"/>
        <v>76.238128049166832</v>
      </c>
    </row>
    <row r="425" spans="1:16">
      <c r="A425" s="8" t="s">
        <v>22</v>
      </c>
      <c r="B425" s="9" t="s">
        <v>23</v>
      </c>
      <c r="C425" s="10">
        <v>319.2</v>
      </c>
      <c r="D425" s="10">
        <v>319.2</v>
      </c>
      <c r="E425" s="10">
        <v>28.544</v>
      </c>
      <c r="F425" s="10">
        <v>27.053349999999998</v>
      </c>
      <c r="G425" s="10">
        <v>0</v>
      </c>
      <c r="H425" s="10">
        <v>27.053349999999998</v>
      </c>
      <c r="I425" s="10">
        <v>0</v>
      </c>
      <c r="J425" s="10">
        <v>0</v>
      </c>
      <c r="K425" s="10">
        <f t="shared" si="36"/>
        <v>1.4906500000000023</v>
      </c>
      <c r="L425" s="10">
        <f t="shared" si="37"/>
        <v>292.14664999999997</v>
      </c>
      <c r="M425" s="10">
        <f t="shared" si="38"/>
        <v>94.777711603138997</v>
      </c>
      <c r="N425" s="10">
        <f t="shared" si="39"/>
        <v>292.14664999999997</v>
      </c>
      <c r="O425" s="10">
        <f t="shared" si="40"/>
        <v>1.4906500000000023</v>
      </c>
      <c r="P425" s="10">
        <f t="shared" si="41"/>
        <v>94.777711603138997</v>
      </c>
    </row>
    <row r="426" spans="1:16">
      <c r="A426" s="8" t="s">
        <v>24</v>
      </c>
      <c r="B426" s="9" t="s">
        <v>25</v>
      </c>
      <c r="C426" s="10">
        <v>70.224000000000004</v>
      </c>
      <c r="D426" s="10">
        <v>70.224000000000004</v>
      </c>
      <c r="E426" s="10">
        <v>6.2830000000000004</v>
      </c>
      <c r="F426" s="10">
        <v>6.2351000000000001</v>
      </c>
      <c r="G426" s="10">
        <v>0</v>
      </c>
      <c r="H426" s="10">
        <v>6.2351000000000001</v>
      </c>
      <c r="I426" s="10">
        <v>0</v>
      </c>
      <c r="J426" s="10">
        <v>0</v>
      </c>
      <c r="K426" s="10">
        <f t="shared" si="36"/>
        <v>4.7900000000000276E-2</v>
      </c>
      <c r="L426" s="10">
        <f t="shared" si="37"/>
        <v>63.988900000000001</v>
      </c>
      <c r="M426" s="10">
        <f t="shared" si="38"/>
        <v>99.237625338214215</v>
      </c>
      <c r="N426" s="10">
        <f t="shared" si="39"/>
        <v>63.988900000000001</v>
      </c>
      <c r="O426" s="10">
        <f t="shared" si="40"/>
        <v>4.7900000000000276E-2</v>
      </c>
      <c r="P426" s="10">
        <f t="shared" si="41"/>
        <v>99.237625338214215</v>
      </c>
    </row>
    <row r="427" spans="1:16">
      <c r="A427" s="8" t="s">
        <v>26</v>
      </c>
      <c r="B427" s="9" t="s">
        <v>27</v>
      </c>
      <c r="C427" s="10">
        <v>4.194</v>
      </c>
      <c r="D427" s="10">
        <v>4.194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4.194</v>
      </c>
      <c r="M427" s="10">
        <f t="shared" si="38"/>
        <v>0</v>
      </c>
      <c r="N427" s="10">
        <f t="shared" si="39"/>
        <v>4.194</v>
      </c>
      <c r="O427" s="10">
        <f t="shared" si="40"/>
        <v>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1.194</v>
      </c>
      <c r="D428" s="10">
        <v>170.69400000000002</v>
      </c>
      <c r="E428" s="10">
        <v>0.1</v>
      </c>
      <c r="F428" s="10">
        <v>5.5560000000000005E-2</v>
      </c>
      <c r="G428" s="10">
        <v>0</v>
      </c>
      <c r="H428" s="10">
        <v>5.5560000000000005E-2</v>
      </c>
      <c r="I428" s="10">
        <v>0</v>
      </c>
      <c r="J428" s="10">
        <v>0</v>
      </c>
      <c r="K428" s="10">
        <f t="shared" si="36"/>
        <v>4.444E-2</v>
      </c>
      <c r="L428" s="10">
        <f t="shared" si="37"/>
        <v>170.63844</v>
      </c>
      <c r="M428" s="10">
        <f t="shared" si="38"/>
        <v>55.559999999999995</v>
      </c>
      <c r="N428" s="10">
        <f t="shared" si="39"/>
        <v>170.63844</v>
      </c>
      <c r="O428" s="10">
        <f t="shared" si="40"/>
        <v>4.444E-2</v>
      </c>
      <c r="P428" s="10">
        <f t="shared" si="41"/>
        <v>55.559999999999995</v>
      </c>
    </row>
    <row r="429" spans="1:16">
      <c r="A429" s="8" t="s">
        <v>30</v>
      </c>
      <c r="B429" s="9" t="s">
        <v>31</v>
      </c>
      <c r="C429" s="10">
        <v>2.0449999999999999</v>
      </c>
      <c r="D429" s="10">
        <v>2.0449999999999999</v>
      </c>
      <c r="E429" s="10">
        <v>0.17100000000000001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0.17100000000000001</v>
      </c>
      <c r="L429" s="10">
        <f t="shared" si="37"/>
        <v>2.0449999999999999</v>
      </c>
      <c r="M429" s="10">
        <f t="shared" si="38"/>
        <v>0</v>
      </c>
      <c r="N429" s="10">
        <f t="shared" si="39"/>
        <v>2.0449999999999999</v>
      </c>
      <c r="O429" s="10">
        <f t="shared" si="40"/>
        <v>0.17100000000000001</v>
      </c>
      <c r="P429" s="10">
        <f t="shared" si="41"/>
        <v>0</v>
      </c>
    </row>
    <row r="430" spans="1:16">
      <c r="A430" s="8" t="s">
        <v>32</v>
      </c>
      <c r="B430" s="9" t="s">
        <v>33</v>
      </c>
      <c r="C430" s="10">
        <v>5.4830000000000005</v>
      </c>
      <c r="D430" s="10">
        <v>5.4830000000000005</v>
      </c>
      <c r="E430" s="10">
        <v>0.91400000000000003</v>
      </c>
      <c r="F430" s="10">
        <v>2.1002900000000002</v>
      </c>
      <c r="G430" s="10">
        <v>0</v>
      </c>
      <c r="H430" s="10">
        <v>2.1002900000000002</v>
      </c>
      <c r="I430" s="10">
        <v>0</v>
      </c>
      <c r="J430" s="10">
        <v>0</v>
      </c>
      <c r="K430" s="10">
        <f t="shared" si="36"/>
        <v>-1.1862900000000001</v>
      </c>
      <c r="L430" s="10">
        <f t="shared" si="37"/>
        <v>3.3827100000000003</v>
      </c>
      <c r="M430" s="10">
        <f t="shared" si="38"/>
        <v>229.7910284463895</v>
      </c>
      <c r="N430" s="10">
        <f t="shared" si="39"/>
        <v>3.3827100000000003</v>
      </c>
      <c r="O430" s="10">
        <f t="shared" si="40"/>
        <v>-1.1862900000000001</v>
      </c>
      <c r="P430" s="10">
        <f t="shared" si="41"/>
        <v>229.7910284463895</v>
      </c>
    </row>
    <row r="431" spans="1:16">
      <c r="A431" s="8" t="s">
        <v>34</v>
      </c>
      <c r="B431" s="9" t="s">
        <v>35</v>
      </c>
      <c r="C431" s="10">
        <v>0.42799999999999999</v>
      </c>
      <c r="D431" s="10">
        <v>0.42799999999999999</v>
      </c>
      <c r="E431" s="10">
        <v>3.5000000000000003E-2</v>
      </c>
      <c r="F431" s="10">
        <v>3.6119999999999999E-2</v>
      </c>
      <c r="G431" s="10">
        <v>0</v>
      </c>
      <c r="H431" s="10">
        <v>3.6119999999999999E-2</v>
      </c>
      <c r="I431" s="10">
        <v>0</v>
      </c>
      <c r="J431" s="10">
        <v>0</v>
      </c>
      <c r="K431" s="10">
        <f t="shared" si="36"/>
        <v>-1.119999999999996E-3</v>
      </c>
      <c r="L431" s="10">
        <f t="shared" si="37"/>
        <v>0.39188000000000001</v>
      </c>
      <c r="M431" s="10">
        <f t="shared" si="38"/>
        <v>103.19999999999997</v>
      </c>
      <c r="N431" s="10">
        <f t="shared" si="39"/>
        <v>0.39188000000000001</v>
      </c>
      <c r="O431" s="10">
        <f t="shared" si="40"/>
        <v>-1.119999999999996E-3</v>
      </c>
      <c r="P431" s="10">
        <f t="shared" si="41"/>
        <v>103.19999999999997</v>
      </c>
    </row>
    <row r="432" spans="1:16">
      <c r="A432" s="8" t="s">
        <v>36</v>
      </c>
      <c r="B432" s="9" t="s">
        <v>37</v>
      </c>
      <c r="C432" s="10">
        <v>2.5939999999999999</v>
      </c>
      <c r="D432" s="10">
        <v>2.5939999999999999</v>
      </c>
      <c r="E432" s="10">
        <v>0.217</v>
      </c>
      <c r="F432" s="10">
        <v>0.65100000000000002</v>
      </c>
      <c r="G432" s="10">
        <v>0</v>
      </c>
      <c r="H432" s="10">
        <v>0.65100000000000002</v>
      </c>
      <c r="I432" s="10">
        <v>0</v>
      </c>
      <c r="J432" s="10">
        <v>0</v>
      </c>
      <c r="K432" s="10">
        <f t="shared" si="36"/>
        <v>-0.43400000000000005</v>
      </c>
      <c r="L432" s="10">
        <f t="shared" si="37"/>
        <v>1.9429999999999998</v>
      </c>
      <c r="M432" s="10">
        <f t="shared" si="38"/>
        <v>300</v>
      </c>
      <c r="N432" s="10">
        <f t="shared" si="39"/>
        <v>1.9429999999999998</v>
      </c>
      <c r="O432" s="10">
        <f t="shared" si="40"/>
        <v>-0.43400000000000005</v>
      </c>
      <c r="P432" s="10">
        <f t="shared" si="41"/>
        <v>300</v>
      </c>
    </row>
    <row r="433" spans="1:16" ht="25.5">
      <c r="A433" s="8" t="s">
        <v>46</v>
      </c>
      <c r="B433" s="9" t="s">
        <v>47</v>
      </c>
      <c r="C433" s="10">
        <v>880.4</v>
      </c>
      <c r="D433" s="10">
        <v>880.4</v>
      </c>
      <c r="E433" s="10">
        <v>90</v>
      </c>
      <c r="F433" s="10">
        <v>60.129890000000003</v>
      </c>
      <c r="G433" s="10">
        <v>0</v>
      </c>
      <c r="H433" s="10">
        <v>60.129890000000003</v>
      </c>
      <c r="I433" s="10">
        <v>0</v>
      </c>
      <c r="J433" s="10">
        <v>0</v>
      </c>
      <c r="K433" s="10">
        <f t="shared" si="36"/>
        <v>29.870109999999997</v>
      </c>
      <c r="L433" s="10">
        <f t="shared" si="37"/>
        <v>820.27010999999993</v>
      </c>
      <c r="M433" s="10">
        <f t="shared" si="38"/>
        <v>66.810988888888886</v>
      </c>
      <c r="N433" s="10">
        <f t="shared" si="39"/>
        <v>820.27010999999993</v>
      </c>
      <c r="O433" s="10">
        <f t="shared" si="40"/>
        <v>29.870109999999997</v>
      </c>
      <c r="P433" s="10">
        <f t="shared" si="41"/>
        <v>66.810988888888886</v>
      </c>
    </row>
    <row r="434" spans="1:16" ht="25.5">
      <c r="A434" s="5" t="s">
        <v>218</v>
      </c>
      <c r="B434" s="6" t="s">
        <v>219</v>
      </c>
      <c r="C434" s="7">
        <v>14741.085000000001</v>
      </c>
      <c r="D434" s="7">
        <v>13059.6203</v>
      </c>
      <c r="E434" s="7">
        <v>1753.5702999999999</v>
      </c>
      <c r="F434" s="7">
        <v>390.1901400000001</v>
      </c>
      <c r="G434" s="7">
        <v>0</v>
      </c>
      <c r="H434" s="7">
        <v>390.1901400000001</v>
      </c>
      <c r="I434" s="7">
        <v>0</v>
      </c>
      <c r="J434" s="7">
        <v>0</v>
      </c>
      <c r="K434" s="7">
        <f t="shared" si="36"/>
        <v>1363.3801599999997</v>
      </c>
      <c r="L434" s="7">
        <f t="shared" si="37"/>
        <v>12669.43016</v>
      </c>
      <c r="M434" s="7">
        <f t="shared" si="38"/>
        <v>22.251183200354166</v>
      </c>
      <c r="N434" s="7">
        <f t="shared" si="39"/>
        <v>12669.43016</v>
      </c>
      <c r="O434" s="7">
        <f t="shared" si="40"/>
        <v>1363.3801599999997</v>
      </c>
      <c r="P434" s="7">
        <f t="shared" si="41"/>
        <v>22.251183200354166</v>
      </c>
    </row>
    <row r="435" spans="1:16" ht="25.5">
      <c r="A435" s="5" t="s">
        <v>220</v>
      </c>
      <c r="B435" s="6" t="s">
        <v>69</v>
      </c>
      <c r="C435" s="7">
        <v>3781.0619999999999</v>
      </c>
      <c r="D435" s="7">
        <v>3781.0619999999999</v>
      </c>
      <c r="E435" s="7">
        <v>321</v>
      </c>
      <c r="F435" s="7">
        <v>253.36576000000002</v>
      </c>
      <c r="G435" s="7">
        <v>0</v>
      </c>
      <c r="H435" s="7">
        <v>253.36576000000002</v>
      </c>
      <c r="I435" s="7">
        <v>0</v>
      </c>
      <c r="J435" s="7">
        <v>0</v>
      </c>
      <c r="K435" s="7">
        <f t="shared" si="36"/>
        <v>67.634239999999977</v>
      </c>
      <c r="L435" s="7">
        <f t="shared" si="37"/>
        <v>3527.6962399999998</v>
      </c>
      <c r="M435" s="7">
        <f t="shared" si="38"/>
        <v>78.930143302180682</v>
      </c>
      <c r="N435" s="7">
        <f t="shared" si="39"/>
        <v>3527.6962399999998</v>
      </c>
      <c r="O435" s="7">
        <f t="shared" si="40"/>
        <v>67.634239999999977</v>
      </c>
      <c r="P435" s="7">
        <f t="shared" si="41"/>
        <v>78.930143302180682</v>
      </c>
    </row>
    <row r="436" spans="1:16">
      <c r="A436" s="8" t="s">
        <v>22</v>
      </c>
      <c r="B436" s="9" t="s">
        <v>23</v>
      </c>
      <c r="C436" s="10">
        <v>2972.1</v>
      </c>
      <c r="D436" s="10">
        <v>2972.1</v>
      </c>
      <c r="E436" s="10">
        <v>250</v>
      </c>
      <c r="F436" s="10">
        <v>181.63256000000001</v>
      </c>
      <c r="G436" s="10">
        <v>0</v>
      </c>
      <c r="H436" s="10">
        <v>181.63256000000001</v>
      </c>
      <c r="I436" s="10">
        <v>0</v>
      </c>
      <c r="J436" s="10">
        <v>0</v>
      </c>
      <c r="K436" s="10">
        <f t="shared" si="36"/>
        <v>68.367439999999988</v>
      </c>
      <c r="L436" s="10">
        <f t="shared" si="37"/>
        <v>2790.4674399999999</v>
      </c>
      <c r="M436" s="10">
        <f t="shared" si="38"/>
        <v>72.653024000000002</v>
      </c>
      <c r="N436" s="10">
        <f t="shared" si="39"/>
        <v>2790.4674399999999</v>
      </c>
      <c r="O436" s="10">
        <f t="shared" si="40"/>
        <v>68.367439999999988</v>
      </c>
      <c r="P436" s="10">
        <f t="shared" si="41"/>
        <v>72.653024000000002</v>
      </c>
    </row>
    <row r="437" spans="1:16">
      <c r="A437" s="8" t="s">
        <v>24</v>
      </c>
      <c r="B437" s="9" t="s">
        <v>25</v>
      </c>
      <c r="C437" s="10">
        <v>653.86199999999997</v>
      </c>
      <c r="D437" s="10">
        <v>653.86199999999997</v>
      </c>
      <c r="E437" s="10">
        <v>55</v>
      </c>
      <c r="F437" s="10">
        <v>40.3611</v>
      </c>
      <c r="G437" s="10">
        <v>0</v>
      </c>
      <c r="H437" s="10">
        <v>40.3611</v>
      </c>
      <c r="I437" s="10">
        <v>0</v>
      </c>
      <c r="J437" s="10">
        <v>0</v>
      </c>
      <c r="K437" s="10">
        <f t="shared" si="36"/>
        <v>14.6389</v>
      </c>
      <c r="L437" s="10">
        <f t="shared" si="37"/>
        <v>613.5009</v>
      </c>
      <c r="M437" s="10">
        <f t="shared" si="38"/>
        <v>73.383818181818185</v>
      </c>
      <c r="N437" s="10">
        <f t="shared" si="39"/>
        <v>613.5009</v>
      </c>
      <c r="O437" s="10">
        <f t="shared" si="40"/>
        <v>14.6389</v>
      </c>
      <c r="P437" s="10">
        <f t="shared" si="41"/>
        <v>73.383818181818185</v>
      </c>
    </row>
    <row r="438" spans="1:16">
      <c r="A438" s="8" t="s">
        <v>26</v>
      </c>
      <c r="B438" s="9" t="s">
        <v>27</v>
      </c>
      <c r="C438" s="10">
        <v>82.5</v>
      </c>
      <c r="D438" s="10">
        <v>82.5</v>
      </c>
      <c r="E438" s="10">
        <v>7</v>
      </c>
      <c r="F438" s="10">
        <v>14.72</v>
      </c>
      <c r="G438" s="10">
        <v>0</v>
      </c>
      <c r="H438" s="10">
        <v>14.72</v>
      </c>
      <c r="I438" s="10">
        <v>0</v>
      </c>
      <c r="J438" s="10">
        <v>0</v>
      </c>
      <c r="K438" s="10">
        <f t="shared" si="36"/>
        <v>-7.7200000000000006</v>
      </c>
      <c r="L438" s="10">
        <f t="shared" si="37"/>
        <v>67.78</v>
      </c>
      <c r="M438" s="10">
        <f t="shared" si="38"/>
        <v>210.28571428571428</v>
      </c>
      <c r="N438" s="10">
        <f t="shared" si="39"/>
        <v>67.78</v>
      </c>
      <c r="O438" s="10">
        <f t="shared" si="40"/>
        <v>-7.7200000000000006</v>
      </c>
      <c r="P438" s="10">
        <f t="shared" si="41"/>
        <v>210.28571428571428</v>
      </c>
    </row>
    <row r="439" spans="1:16">
      <c r="A439" s="8" t="s">
        <v>28</v>
      </c>
      <c r="B439" s="9" t="s">
        <v>29</v>
      </c>
      <c r="C439" s="10">
        <v>58.4</v>
      </c>
      <c r="D439" s="10">
        <v>58.4</v>
      </c>
      <c r="E439" s="10">
        <v>5</v>
      </c>
      <c r="F439" s="10">
        <v>16.3521</v>
      </c>
      <c r="G439" s="10">
        <v>0</v>
      </c>
      <c r="H439" s="10">
        <v>16.3521</v>
      </c>
      <c r="I439" s="10">
        <v>0</v>
      </c>
      <c r="J439" s="10">
        <v>0</v>
      </c>
      <c r="K439" s="10">
        <f t="shared" si="36"/>
        <v>-11.3521</v>
      </c>
      <c r="L439" s="10">
        <f t="shared" si="37"/>
        <v>42.047899999999998</v>
      </c>
      <c r="M439" s="10">
        <f t="shared" si="38"/>
        <v>327.04200000000003</v>
      </c>
      <c r="N439" s="10">
        <f t="shared" si="39"/>
        <v>42.047899999999998</v>
      </c>
      <c r="O439" s="10">
        <f t="shared" si="40"/>
        <v>-11.3521</v>
      </c>
      <c r="P439" s="10">
        <f t="shared" si="41"/>
        <v>327.04200000000003</v>
      </c>
    </row>
    <row r="440" spans="1:16">
      <c r="A440" s="8" t="s">
        <v>30</v>
      </c>
      <c r="B440" s="9" t="s">
        <v>31</v>
      </c>
      <c r="C440" s="10">
        <v>11.200000000000001</v>
      </c>
      <c r="D440" s="10">
        <v>11.200000000000001</v>
      </c>
      <c r="E440" s="10">
        <v>1</v>
      </c>
      <c r="F440" s="10">
        <v>0.3</v>
      </c>
      <c r="G440" s="10">
        <v>0</v>
      </c>
      <c r="H440" s="10">
        <v>0.3</v>
      </c>
      <c r="I440" s="10">
        <v>0</v>
      </c>
      <c r="J440" s="10">
        <v>0</v>
      </c>
      <c r="K440" s="10">
        <f t="shared" si="36"/>
        <v>0.7</v>
      </c>
      <c r="L440" s="10">
        <f t="shared" si="37"/>
        <v>10.9</v>
      </c>
      <c r="M440" s="10">
        <f t="shared" si="38"/>
        <v>30</v>
      </c>
      <c r="N440" s="10">
        <f t="shared" si="39"/>
        <v>10.9</v>
      </c>
      <c r="O440" s="10">
        <f t="shared" si="40"/>
        <v>0.7</v>
      </c>
      <c r="P440" s="10">
        <f t="shared" si="41"/>
        <v>30</v>
      </c>
    </row>
    <row r="441" spans="1:16" ht="25.5">
      <c r="A441" s="8" t="s">
        <v>40</v>
      </c>
      <c r="B441" s="9" t="s">
        <v>41</v>
      </c>
      <c r="C441" s="10">
        <v>3</v>
      </c>
      <c r="D441" s="10">
        <v>3</v>
      </c>
      <c r="E441" s="10">
        <v>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3</v>
      </c>
      <c r="L441" s="10">
        <f t="shared" si="37"/>
        <v>3</v>
      </c>
      <c r="M441" s="10">
        <f t="shared" si="38"/>
        <v>0</v>
      </c>
      <c r="N441" s="10">
        <f t="shared" si="39"/>
        <v>3</v>
      </c>
      <c r="O441" s="10">
        <f t="shared" si="40"/>
        <v>3</v>
      </c>
      <c r="P441" s="10">
        <f t="shared" si="41"/>
        <v>0</v>
      </c>
    </row>
    <row r="442" spans="1:16" ht="25.5">
      <c r="A442" s="5" t="s">
        <v>221</v>
      </c>
      <c r="B442" s="6" t="s">
        <v>222</v>
      </c>
      <c r="C442" s="7">
        <v>6077.6</v>
      </c>
      <c r="D442" s="7">
        <v>6220.6352999999999</v>
      </c>
      <c r="E442" s="7">
        <v>1120.6353000000001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1120.6353000000001</v>
      </c>
      <c r="L442" s="7">
        <f t="shared" si="37"/>
        <v>6220.6352999999999</v>
      </c>
      <c r="M442" s="7">
        <f t="shared" si="38"/>
        <v>0</v>
      </c>
      <c r="N442" s="7">
        <f t="shared" si="39"/>
        <v>6220.6352999999999</v>
      </c>
      <c r="O442" s="7">
        <f t="shared" si="40"/>
        <v>1120.6353000000001</v>
      </c>
      <c r="P442" s="7">
        <f t="shared" si="41"/>
        <v>0</v>
      </c>
    </row>
    <row r="443" spans="1:16">
      <c r="A443" s="8" t="s">
        <v>28</v>
      </c>
      <c r="B443" s="9" t="s">
        <v>29</v>
      </c>
      <c r="C443" s="10">
        <v>0</v>
      </c>
      <c r="D443" s="10">
        <v>100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100</v>
      </c>
      <c r="M443" s="10">
        <f t="shared" si="38"/>
        <v>0</v>
      </c>
      <c r="N443" s="10">
        <f t="shared" si="39"/>
        <v>100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6077.6</v>
      </c>
      <c r="D444" s="10">
        <v>6120.6352999999999</v>
      </c>
      <c r="E444" s="10">
        <v>1120.6353000000001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1120.6353000000001</v>
      </c>
      <c r="L444" s="10">
        <f t="shared" si="37"/>
        <v>6120.6352999999999</v>
      </c>
      <c r="M444" s="10">
        <f t="shared" si="38"/>
        <v>0</v>
      </c>
      <c r="N444" s="10">
        <f t="shared" si="39"/>
        <v>6120.6352999999999</v>
      </c>
      <c r="O444" s="10">
        <f t="shared" si="40"/>
        <v>1120.6353000000001</v>
      </c>
      <c r="P444" s="10">
        <f t="shared" si="41"/>
        <v>0</v>
      </c>
    </row>
    <row r="445" spans="1:16">
      <c r="A445" s="5" t="s">
        <v>223</v>
      </c>
      <c r="B445" s="6" t="s">
        <v>197</v>
      </c>
      <c r="C445" s="7">
        <v>1056.6469999999999</v>
      </c>
      <c r="D445" s="7">
        <v>1056.6469999999999</v>
      </c>
      <c r="E445" s="7">
        <v>100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100</v>
      </c>
      <c r="L445" s="7">
        <f t="shared" si="37"/>
        <v>1056.6469999999999</v>
      </c>
      <c r="M445" s="7">
        <f t="shared" si="38"/>
        <v>0</v>
      </c>
      <c r="N445" s="7">
        <f t="shared" si="39"/>
        <v>1056.6469999999999</v>
      </c>
      <c r="O445" s="7">
        <f t="shared" si="40"/>
        <v>100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1056.6469999999999</v>
      </c>
      <c r="D446" s="10">
        <v>1056.6469999999999</v>
      </c>
      <c r="E446" s="10">
        <v>100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100</v>
      </c>
      <c r="L446" s="10">
        <f t="shared" si="37"/>
        <v>1056.6469999999999</v>
      </c>
      <c r="M446" s="10">
        <f t="shared" si="38"/>
        <v>0</v>
      </c>
      <c r="N446" s="10">
        <f t="shared" si="39"/>
        <v>1056.6469999999999</v>
      </c>
      <c r="O446" s="10">
        <f t="shared" si="40"/>
        <v>100</v>
      </c>
      <c r="P446" s="10">
        <f t="shared" si="41"/>
        <v>0</v>
      </c>
    </row>
    <row r="447" spans="1:16">
      <c r="A447" s="5" t="s">
        <v>224</v>
      </c>
      <c r="B447" s="6" t="s">
        <v>199</v>
      </c>
      <c r="C447" s="7">
        <v>672.10400000000004</v>
      </c>
      <c r="D447" s="7">
        <v>672.10400000000004</v>
      </c>
      <c r="E447" s="7">
        <v>56</v>
      </c>
      <c r="F447" s="7">
        <v>100.75102000000001</v>
      </c>
      <c r="G447" s="7">
        <v>0</v>
      </c>
      <c r="H447" s="7">
        <v>100.75102000000001</v>
      </c>
      <c r="I447" s="7">
        <v>0</v>
      </c>
      <c r="J447" s="7">
        <v>0</v>
      </c>
      <c r="K447" s="7">
        <f t="shared" si="36"/>
        <v>-44.751020000000011</v>
      </c>
      <c r="L447" s="7">
        <f t="shared" si="37"/>
        <v>571.35298</v>
      </c>
      <c r="M447" s="7">
        <f t="shared" si="38"/>
        <v>179.91253571428572</v>
      </c>
      <c r="N447" s="7">
        <f t="shared" si="39"/>
        <v>571.35298</v>
      </c>
      <c r="O447" s="7">
        <f t="shared" si="40"/>
        <v>-44.751020000000011</v>
      </c>
      <c r="P447" s="7">
        <f t="shared" si="41"/>
        <v>179.91253571428572</v>
      </c>
    </row>
    <row r="448" spans="1:16" ht="25.5">
      <c r="A448" s="8" t="s">
        <v>46</v>
      </c>
      <c r="B448" s="9" t="s">
        <v>47</v>
      </c>
      <c r="C448" s="10">
        <v>672.10400000000004</v>
      </c>
      <c r="D448" s="10">
        <v>672.10400000000004</v>
      </c>
      <c r="E448" s="10">
        <v>56</v>
      </c>
      <c r="F448" s="10">
        <v>100.75102000000001</v>
      </c>
      <c r="G448" s="10">
        <v>0</v>
      </c>
      <c r="H448" s="10">
        <v>100.75102000000001</v>
      </c>
      <c r="I448" s="10">
        <v>0</v>
      </c>
      <c r="J448" s="10">
        <v>0</v>
      </c>
      <c r="K448" s="10">
        <f t="shared" si="36"/>
        <v>-44.751020000000011</v>
      </c>
      <c r="L448" s="10">
        <f t="shared" si="37"/>
        <v>571.35298</v>
      </c>
      <c r="M448" s="10">
        <f t="shared" si="38"/>
        <v>179.91253571428572</v>
      </c>
      <c r="N448" s="10">
        <f t="shared" si="39"/>
        <v>571.35298</v>
      </c>
      <c r="O448" s="10">
        <f t="shared" si="40"/>
        <v>-44.751020000000011</v>
      </c>
      <c r="P448" s="10">
        <f t="shared" si="41"/>
        <v>179.91253571428572</v>
      </c>
    </row>
    <row r="449" spans="1:16" ht="25.5">
      <c r="A449" s="5" t="s">
        <v>225</v>
      </c>
      <c r="B449" s="6" t="s">
        <v>57</v>
      </c>
      <c r="C449" s="7">
        <v>500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28</v>
      </c>
      <c r="B450" s="9" t="s">
        <v>29</v>
      </c>
      <c r="C450" s="10">
        <v>500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5" t="s">
        <v>226</v>
      </c>
      <c r="B451" s="6" t="s">
        <v>63</v>
      </c>
      <c r="C451" s="7">
        <v>2653.672</v>
      </c>
      <c r="D451" s="7">
        <v>1329.172</v>
      </c>
      <c r="E451" s="7">
        <v>155.935</v>
      </c>
      <c r="F451" s="7">
        <v>36.073360000000001</v>
      </c>
      <c r="G451" s="7">
        <v>0</v>
      </c>
      <c r="H451" s="7">
        <v>36.073360000000001</v>
      </c>
      <c r="I451" s="7">
        <v>0</v>
      </c>
      <c r="J451" s="7">
        <v>0</v>
      </c>
      <c r="K451" s="7">
        <f t="shared" si="36"/>
        <v>119.86163999999999</v>
      </c>
      <c r="L451" s="7">
        <f t="shared" si="37"/>
        <v>1293.0986399999999</v>
      </c>
      <c r="M451" s="7">
        <f t="shared" si="38"/>
        <v>23.133587712829062</v>
      </c>
      <c r="N451" s="7">
        <f t="shared" si="39"/>
        <v>1293.0986399999999</v>
      </c>
      <c r="O451" s="7">
        <f t="shared" si="40"/>
        <v>119.86163999999999</v>
      </c>
      <c r="P451" s="7">
        <f t="shared" si="41"/>
        <v>23.133587712829062</v>
      </c>
    </row>
    <row r="452" spans="1:16">
      <c r="A452" s="8" t="s">
        <v>22</v>
      </c>
      <c r="B452" s="9" t="s">
        <v>23</v>
      </c>
      <c r="C452" s="10">
        <v>319.2</v>
      </c>
      <c r="D452" s="10">
        <v>319.2</v>
      </c>
      <c r="E452" s="10">
        <v>38</v>
      </c>
      <c r="F452" s="10">
        <v>27.49485</v>
      </c>
      <c r="G452" s="10">
        <v>0</v>
      </c>
      <c r="H452" s="10">
        <v>27.49485</v>
      </c>
      <c r="I452" s="10">
        <v>0</v>
      </c>
      <c r="J452" s="10">
        <v>0</v>
      </c>
      <c r="K452" s="10">
        <f t="shared" si="36"/>
        <v>10.50515</v>
      </c>
      <c r="L452" s="10">
        <f t="shared" si="37"/>
        <v>291.70515</v>
      </c>
      <c r="M452" s="10">
        <f t="shared" si="38"/>
        <v>72.354868421052629</v>
      </c>
      <c r="N452" s="10">
        <f t="shared" si="39"/>
        <v>291.70515</v>
      </c>
      <c r="O452" s="10">
        <f t="shared" si="40"/>
        <v>10.50515</v>
      </c>
      <c r="P452" s="10">
        <f t="shared" si="41"/>
        <v>72.354868421052629</v>
      </c>
    </row>
    <row r="453" spans="1:16">
      <c r="A453" s="8" t="s">
        <v>24</v>
      </c>
      <c r="B453" s="9" t="s">
        <v>25</v>
      </c>
      <c r="C453" s="10">
        <v>70.224000000000004</v>
      </c>
      <c r="D453" s="10">
        <v>70.224000000000004</v>
      </c>
      <c r="E453" s="10">
        <v>8.5</v>
      </c>
      <c r="F453" s="10">
        <v>6.04887</v>
      </c>
      <c r="G453" s="10">
        <v>0</v>
      </c>
      <c r="H453" s="10">
        <v>6.04887</v>
      </c>
      <c r="I453" s="10">
        <v>0</v>
      </c>
      <c r="J453" s="10">
        <v>0</v>
      </c>
      <c r="K453" s="10">
        <f t="shared" si="36"/>
        <v>2.45113</v>
      </c>
      <c r="L453" s="10">
        <f t="shared" si="37"/>
        <v>64.17513000000001</v>
      </c>
      <c r="M453" s="10">
        <f t="shared" si="38"/>
        <v>71.163176470588226</v>
      </c>
      <c r="N453" s="10">
        <f t="shared" si="39"/>
        <v>64.17513000000001</v>
      </c>
      <c r="O453" s="10">
        <f t="shared" si="40"/>
        <v>2.45113</v>
      </c>
      <c r="P453" s="10">
        <f t="shared" si="41"/>
        <v>71.163176470588226</v>
      </c>
    </row>
    <row r="454" spans="1:16">
      <c r="A454" s="8" t="s">
        <v>26</v>
      </c>
      <c r="B454" s="9" t="s">
        <v>27</v>
      </c>
      <c r="C454" s="10">
        <v>2.5790000000000002</v>
      </c>
      <c r="D454" s="10">
        <v>2.5790000000000002</v>
      </c>
      <c r="E454" s="10">
        <v>0.3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6" si="42">E454-F454</f>
        <v>0.3</v>
      </c>
      <c r="L454" s="10">
        <f t="shared" ref="L454:L516" si="43">D454-F454</f>
        <v>2.5790000000000002</v>
      </c>
      <c r="M454" s="10">
        <f t="shared" ref="M454:M516" si="44">IF(E454=0,0,(F454/E454)*100)</f>
        <v>0</v>
      </c>
      <c r="N454" s="10">
        <f t="shared" ref="N454:N516" si="45">D454-H454</f>
        <v>2.5790000000000002</v>
      </c>
      <c r="O454" s="10">
        <f t="shared" ref="O454:O516" si="46">E454-H454</f>
        <v>0.3</v>
      </c>
      <c r="P454" s="10">
        <f t="shared" ref="P454:P516" si="47">IF(E454=0,0,(H454/E454)*100)</f>
        <v>0</v>
      </c>
    </row>
    <row r="455" spans="1:16">
      <c r="A455" s="8" t="s">
        <v>28</v>
      </c>
      <c r="B455" s="9" t="s">
        <v>29</v>
      </c>
      <c r="C455" s="10">
        <v>3.2349999999999999</v>
      </c>
      <c r="D455" s="10">
        <v>173.535</v>
      </c>
      <c r="E455" s="10">
        <v>0.3</v>
      </c>
      <c r="F455" s="10">
        <v>0.12556</v>
      </c>
      <c r="G455" s="10">
        <v>0</v>
      </c>
      <c r="H455" s="10">
        <v>0.12556</v>
      </c>
      <c r="I455" s="10">
        <v>0</v>
      </c>
      <c r="J455" s="10">
        <v>0</v>
      </c>
      <c r="K455" s="10">
        <f t="shared" si="42"/>
        <v>0.17443999999999998</v>
      </c>
      <c r="L455" s="10">
        <f t="shared" si="43"/>
        <v>173.40943999999999</v>
      </c>
      <c r="M455" s="10">
        <f t="shared" si="44"/>
        <v>41.853333333333339</v>
      </c>
      <c r="N455" s="10">
        <f t="shared" si="45"/>
        <v>173.40943999999999</v>
      </c>
      <c r="O455" s="10">
        <f t="shared" si="46"/>
        <v>0.17443999999999998</v>
      </c>
      <c r="P455" s="10">
        <f t="shared" si="47"/>
        <v>41.853333333333339</v>
      </c>
    </row>
    <row r="456" spans="1:16">
      <c r="A456" s="8" t="s">
        <v>30</v>
      </c>
      <c r="B456" s="9" t="s">
        <v>31</v>
      </c>
      <c r="C456" s="10">
        <v>2.4540000000000002</v>
      </c>
      <c r="D456" s="10">
        <v>2.4540000000000002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2.4540000000000002</v>
      </c>
      <c r="M456" s="10">
        <f t="shared" si="44"/>
        <v>0</v>
      </c>
      <c r="N456" s="10">
        <f t="shared" si="45"/>
        <v>2.4540000000000002</v>
      </c>
      <c r="O456" s="10">
        <f t="shared" si="46"/>
        <v>0.2</v>
      </c>
      <c r="P456" s="10">
        <f t="shared" si="47"/>
        <v>0</v>
      </c>
    </row>
    <row r="457" spans="1:16">
      <c r="A457" s="8" t="s">
        <v>32</v>
      </c>
      <c r="B457" s="9" t="s">
        <v>33</v>
      </c>
      <c r="C457" s="10">
        <v>3.577</v>
      </c>
      <c r="D457" s="10">
        <v>3.577</v>
      </c>
      <c r="E457" s="10">
        <v>0.3</v>
      </c>
      <c r="F457" s="10">
        <v>1.2</v>
      </c>
      <c r="G457" s="10">
        <v>0</v>
      </c>
      <c r="H457" s="10">
        <v>1.2</v>
      </c>
      <c r="I457" s="10">
        <v>0</v>
      </c>
      <c r="J457" s="10">
        <v>0</v>
      </c>
      <c r="K457" s="10">
        <f t="shared" si="42"/>
        <v>-0.89999999999999991</v>
      </c>
      <c r="L457" s="10">
        <f t="shared" si="43"/>
        <v>2.3769999999999998</v>
      </c>
      <c r="M457" s="10">
        <f t="shared" si="44"/>
        <v>400</v>
      </c>
      <c r="N457" s="10">
        <f t="shared" si="45"/>
        <v>2.3769999999999998</v>
      </c>
      <c r="O457" s="10">
        <f t="shared" si="46"/>
        <v>-0.89999999999999991</v>
      </c>
      <c r="P457" s="10">
        <f t="shared" si="47"/>
        <v>400</v>
      </c>
    </row>
    <row r="458" spans="1:16">
      <c r="A458" s="8" t="s">
        <v>34</v>
      </c>
      <c r="B458" s="9" t="s">
        <v>35</v>
      </c>
      <c r="C458" s="10">
        <v>0.42899999999999999</v>
      </c>
      <c r="D458" s="10">
        <v>0.42899999999999999</v>
      </c>
      <c r="E458" s="10">
        <v>0.04</v>
      </c>
      <c r="F458" s="10">
        <v>2.4079999999999997E-2</v>
      </c>
      <c r="G458" s="10">
        <v>0</v>
      </c>
      <c r="H458" s="10">
        <v>2.4079999999999997E-2</v>
      </c>
      <c r="I458" s="10">
        <v>0</v>
      </c>
      <c r="J458" s="10">
        <v>0</v>
      </c>
      <c r="K458" s="10">
        <f t="shared" si="42"/>
        <v>1.5920000000000004E-2</v>
      </c>
      <c r="L458" s="10">
        <f t="shared" si="43"/>
        <v>0.40492</v>
      </c>
      <c r="M458" s="10">
        <f t="shared" si="44"/>
        <v>60.199999999999989</v>
      </c>
      <c r="N458" s="10">
        <f t="shared" si="45"/>
        <v>0.40492</v>
      </c>
      <c r="O458" s="10">
        <f t="shared" si="46"/>
        <v>1.5920000000000004E-2</v>
      </c>
      <c r="P458" s="10">
        <f t="shared" si="47"/>
        <v>60.199999999999989</v>
      </c>
    </row>
    <row r="459" spans="1:16">
      <c r="A459" s="8" t="s">
        <v>36</v>
      </c>
      <c r="B459" s="9" t="s">
        <v>37</v>
      </c>
      <c r="C459" s="10">
        <v>4.4400000000000004</v>
      </c>
      <c r="D459" s="10">
        <v>4.4400000000000004</v>
      </c>
      <c r="E459" s="10">
        <v>0.36</v>
      </c>
      <c r="F459" s="10">
        <v>1.18</v>
      </c>
      <c r="G459" s="10">
        <v>0</v>
      </c>
      <c r="H459" s="10">
        <v>1.18</v>
      </c>
      <c r="I459" s="10">
        <v>0</v>
      </c>
      <c r="J459" s="10">
        <v>0</v>
      </c>
      <c r="K459" s="10">
        <f t="shared" si="42"/>
        <v>-0.82</v>
      </c>
      <c r="L459" s="10">
        <f t="shared" si="43"/>
        <v>3.2600000000000007</v>
      </c>
      <c r="M459" s="10">
        <f t="shared" si="44"/>
        <v>327.77777777777777</v>
      </c>
      <c r="N459" s="10">
        <f t="shared" si="45"/>
        <v>3.2600000000000007</v>
      </c>
      <c r="O459" s="10">
        <f t="shared" si="46"/>
        <v>-0.82</v>
      </c>
      <c r="P459" s="10">
        <f t="shared" si="47"/>
        <v>327.77777777777777</v>
      </c>
    </row>
    <row r="460" spans="1:16" ht="25.5">
      <c r="A460" s="8" t="s">
        <v>46</v>
      </c>
      <c r="B460" s="9" t="s">
        <v>47</v>
      </c>
      <c r="C460" s="10">
        <v>2247.5340000000001</v>
      </c>
      <c r="D460" s="10">
        <v>752.73400000000004</v>
      </c>
      <c r="E460" s="10">
        <v>107.935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107.935</v>
      </c>
      <c r="L460" s="10">
        <f t="shared" si="43"/>
        <v>752.73400000000004</v>
      </c>
      <c r="M460" s="10">
        <f t="shared" si="44"/>
        <v>0</v>
      </c>
      <c r="N460" s="10">
        <f t="shared" si="45"/>
        <v>752.73400000000004</v>
      </c>
      <c r="O460" s="10">
        <f t="shared" si="46"/>
        <v>107.935</v>
      </c>
      <c r="P460" s="10">
        <f t="shared" si="47"/>
        <v>0</v>
      </c>
    </row>
    <row r="461" spans="1:16" ht="25.5">
      <c r="A461" s="5" t="s">
        <v>227</v>
      </c>
      <c r="B461" s="6" t="s">
        <v>228</v>
      </c>
      <c r="C461" s="7">
        <v>2049.1390000000001</v>
      </c>
      <c r="D461" s="7">
        <v>2049.1390000000001</v>
      </c>
      <c r="E461" s="7">
        <v>162.95400000000001</v>
      </c>
      <c r="F461" s="7">
        <v>155.20349999999999</v>
      </c>
      <c r="G461" s="7">
        <v>0</v>
      </c>
      <c r="H461" s="7">
        <v>155.20349999999999</v>
      </c>
      <c r="I461" s="7">
        <v>0</v>
      </c>
      <c r="J461" s="7">
        <v>0</v>
      </c>
      <c r="K461" s="7">
        <f t="shared" si="42"/>
        <v>7.7505000000000166</v>
      </c>
      <c r="L461" s="7">
        <f t="shared" si="43"/>
        <v>1893.9355</v>
      </c>
      <c r="M461" s="7">
        <f t="shared" si="44"/>
        <v>95.243749769873702</v>
      </c>
      <c r="N461" s="7">
        <f t="shared" si="45"/>
        <v>1893.9355</v>
      </c>
      <c r="O461" s="7">
        <f t="shared" si="46"/>
        <v>7.7505000000000166</v>
      </c>
      <c r="P461" s="7">
        <f t="shared" si="47"/>
        <v>95.243749769873702</v>
      </c>
    </row>
    <row r="462" spans="1:16" ht="25.5">
      <c r="A462" s="5" t="s">
        <v>229</v>
      </c>
      <c r="B462" s="6" t="s">
        <v>69</v>
      </c>
      <c r="C462" s="7">
        <v>2049.1390000000001</v>
      </c>
      <c r="D462" s="7">
        <v>2049.1390000000001</v>
      </c>
      <c r="E462" s="7">
        <v>162.95400000000001</v>
      </c>
      <c r="F462" s="7">
        <v>155.20349999999999</v>
      </c>
      <c r="G462" s="7">
        <v>0</v>
      </c>
      <c r="H462" s="7">
        <v>155.20349999999999</v>
      </c>
      <c r="I462" s="7">
        <v>0</v>
      </c>
      <c r="J462" s="7">
        <v>0</v>
      </c>
      <c r="K462" s="7">
        <f t="shared" si="42"/>
        <v>7.7505000000000166</v>
      </c>
      <c r="L462" s="7">
        <f t="shared" si="43"/>
        <v>1893.9355</v>
      </c>
      <c r="M462" s="7">
        <f t="shared" si="44"/>
        <v>95.243749769873702</v>
      </c>
      <c r="N462" s="7">
        <f t="shared" si="45"/>
        <v>1893.9355</v>
      </c>
      <c r="O462" s="7">
        <f t="shared" si="46"/>
        <v>7.7505000000000166</v>
      </c>
      <c r="P462" s="7">
        <f t="shared" si="47"/>
        <v>95.243749769873702</v>
      </c>
    </row>
    <row r="463" spans="1:16">
      <c r="A463" s="8" t="s">
        <v>22</v>
      </c>
      <c r="B463" s="9" t="s">
        <v>23</v>
      </c>
      <c r="C463" s="10">
        <v>1608.0900000000001</v>
      </c>
      <c r="D463" s="10">
        <v>1608.0900000000001</v>
      </c>
      <c r="E463" s="10">
        <v>125.89</v>
      </c>
      <c r="F463" s="10">
        <v>127.10361999999999</v>
      </c>
      <c r="G463" s="10">
        <v>0</v>
      </c>
      <c r="H463" s="10">
        <v>127.10361999999999</v>
      </c>
      <c r="I463" s="10">
        <v>0</v>
      </c>
      <c r="J463" s="10">
        <v>0</v>
      </c>
      <c r="K463" s="10">
        <f t="shared" si="42"/>
        <v>-1.2136199999999917</v>
      </c>
      <c r="L463" s="10">
        <f t="shared" si="43"/>
        <v>1480.9863800000001</v>
      </c>
      <c r="M463" s="10">
        <f t="shared" si="44"/>
        <v>100.96403209150846</v>
      </c>
      <c r="N463" s="10">
        <f t="shared" si="45"/>
        <v>1480.9863800000001</v>
      </c>
      <c r="O463" s="10">
        <f t="shared" si="46"/>
        <v>-1.2136199999999917</v>
      </c>
      <c r="P463" s="10">
        <f t="shared" si="47"/>
        <v>100.96403209150846</v>
      </c>
    </row>
    <row r="464" spans="1:16">
      <c r="A464" s="8" t="s">
        <v>24</v>
      </c>
      <c r="B464" s="9" t="s">
        <v>25</v>
      </c>
      <c r="C464" s="10">
        <v>353.78000000000003</v>
      </c>
      <c r="D464" s="10">
        <v>353.78000000000003</v>
      </c>
      <c r="E464" s="10">
        <v>27.696000000000002</v>
      </c>
      <c r="F464" s="10">
        <v>26.35051</v>
      </c>
      <c r="G464" s="10">
        <v>0</v>
      </c>
      <c r="H464" s="10">
        <v>26.35051</v>
      </c>
      <c r="I464" s="10">
        <v>0</v>
      </c>
      <c r="J464" s="10">
        <v>0</v>
      </c>
      <c r="K464" s="10">
        <f t="shared" si="42"/>
        <v>1.3454900000000016</v>
      </c>
      <c r="L464" s="10">
        <f t="shared" si="43"/>
        <v>327.42949000000004</v>
      </c>
      <c r="M464" s="10">
        <f t="shared" si="44"/>
        <v>95.141933853264007</v>
      </c>
      <c r="N464" s="10">
        <f t="shared" si="45"/>
        <v>327.42949000000004</v>
      </c>
      <c r="O464" s="10">
        <f t="shared" si="46"/>
        <v>1.3454900000000016</v>
      </c>
      <c r="P464" s="10">
        <f t="shared" si="47"/>
        <v>95.141933853264007</v>
      </c>
    </row>
    <row r="465" spans="1:16">
      <c r="A465" s="8" t="s">
        <v>26</v>
      </c>
      <c r="B465" s="9" t="s">
        <v>27</v>
      </c>
      <c r="C465" s="10">
        <v>22.565999999999999</v>
      </c>
      <c r="D465" s="10">
        <v>22.565999999999999</v>
      </c>
      <c r="E465" s="10">
        <v>1.3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1.3</v>
      </c>
      <c r="L465" s="10">
        <f t="shared" si="43"/>
        <v>22.565999999999999</v>
      </c>
      <c r="M465" s="10">
        <f t="shared" si="44"/>
        <v>0</v>
      </c>
      <c r="N465" s="10">
        <f t="shared" si="45"/>
        <v>22.565999999999999</v>
      </c>
      <c r="O465" s="10">
        <f t="shared" si="46"/>
        <v>1.3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52.495000000000005</v>
      </c>
      <c r="D466" s="10">
        <v>52.495000000000005</v>
      </c>
      <c r="E466" s="10">
        <v>4.0579999999999998</v>
      </c>
      <c r="F466" s="10">
        <v>1.7493699999999999</v>
      </c>
      <c r="G466" s="10">
        <v>0</v>
      </c>
      <c r="H466" s="10">
        <v>1.7493699999999999</v>
      </c>
      <c r="I466" s="10">
        <v>0</v>
      </c>
      <c r="J466" s="10">
        <v>0</v>
      </c>
      <c r="K466" s="10">
        <f t="shared" si="42"/>
        <v>2.30863</v>
      </c>
      <c r="L466" s="10">
        <f t="shared" si="43"/>
        <v>50.745630000000006</v>
      </c>
      <c r="M466" s="10">
        <f t="shared" si="44"/>
        <v>43.109167077378018</v>
      </c>
      <c r="N466" s="10">
        <f t="shared" si="45"/>
        <v>50.745630000000006</v>
      </c>
      <c r="O466" s="10">
        <f t="shared" si="46"/>
        <v>2.30863</v>
      </c>
      <c r="P466" s="10">
        <f t="shared" si="47"/>
        <v>43.109167077378018</v>
      </c>
    </row>
    <row r="467" spans="1:16">
      <c r="A467" s="8" t="s">
        <v>30</v>
      </c>
      <c r="B467" s="9" t="s">
        <v>31</v>
      </c>
      <c r="C467" s="10">
        <v>3.8000000000000003</v>
      </c>
      <c r="D467" s="10">
        <v>3.8000000000000003</v>
      </c>
      <c r="E467" s="10">
        <v>0.57000000000000006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0.57000000000000006</v>
      </c>
      <c r="L467" s="10">
        <f t="shared" si="43"/>
        <v>3.8000000000000003</v>
      </c>
      <c r="M467" s="10">
        <f t="shared" si="44"/>
        <v>0</v>
      </c>
      <c r="N467" s="10">
        <f t="shared" si="45"/>
        <v>3.8000000000000003</v>
      </c>
      <c r="O467" s="10">
        <f t="shared" si="46"/>
        <v>0.57000000000000006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3.44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3.44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3.44</v>
      </c>
      <c r="P468" s="10">
        <f t="shared" si="47"/>
        <v>0</v>
      </c>
    </row>
    <row r="469" spans="1:16">
      <c r="A469" s="8" t="s">
        <v>42</v>
      </c>
      <c r="B469" s="9" t="s">
        <v>43</v>
      </c>
      <c r="C469" s="10">
        <v>4.968</v>
      </c>
      <c r="D469" s="10">
        <v>4.968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4.968</v>
      </c>
      <c r="M469" s="10">
        <f t="shared" si="44"/>
        <v>0</v>
      </c>
      <c r="N469" s="10">
        <f t="shared" si="45"/>
        <v>4.968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230</v>
      </c>
      <c r="B470" s="6" t="s">
        <v>231</v>
      </c>
      <c r="C470" s="7">
        <v>8863.9669999999987</v>
      </c>
      <c r="D470" s="7">
        <v>10406.519999999999</v>
      </c>
      <c r="E470" s="7">
        <v>1273.4649999999999</v>
      </c>
      <c r="F470" s="7">
        <v>381.38965000000002</v>
      </c>
      <c r="G470" s="7">
        <v>0</v>
      </c>
      <c r="H470" s="7">
        <v>632.62717999999995</v>
      </c>
      <c r="I470" s="7">
        <v>0</v>
      </c>
      <c r="J470" s="7">
        <v>0</v>
      </c>
      <c r="K470" s="7">
        <f t="shared" si="42"/>
        <v>892.07534999999984</v>
      </c>
      <c r="L470" s="7">
        <f t="shared" si="43"/>
        <v>10025.130349999999</v>
      </c>
      <c r="M470" s="7">
        <f t="shared" si="44"/>
        <v>29.948969936354754</v>
      </c>
      <c r="N470" s="7">
        <f t="shared" si="45"/>
        <v>9773.8928199999991</v>
      </c>
      <c r="O470" s="7">
        <f t="shared" si="46"/>
        <v>640.83781999999997</v>
      </c>
      <c r="P470" s="7">
        <f t="shared" si="47"/>
        <v>49.677626004640878</v>
      </c>
    </row>
    <row r="471" spans="1:16" ht="25.5">
      <c r="A471" s="5" t="s">
        <v>232</v>
      </c>
      <c r="B471" s="6" t="s">
        <v>69</v>
      </c>
      <c r="C471" s="7">
        <v>6888.9669999999987</v>
      </c>
      <c r="D471" s="7">
        <v>6888.9669999999987</v>
      </c>
      <c r="E471" s="7">
        <v>543.46499999999992</v>
      </c>
      <c r="F471" s="7">
        <v>381.38965000000002</v>
      </c>
      <c r="G471" s="7">
        <v>0</v>
      </c>
      <c r="H471" s="7">
        <v>632.62717999999995</v>
      </c>
      <c r="I471" s="7">
        <v>0</v>
      </c>
      <c r="J471" s="7">
        <v>0</v>
      </c>
      <c r="K471" s="7">
        <f t="shared" si="42"/>
        <v>162.0753499999999</v>
      </c>
      <c r="L471" s="7">
        <f t="shared" si="43"/>
        <v>6507.5773499999987</v>
      </c>
      <c r="M471" s="7">
        <f t="shared" si="44"/>
        <v>70.177407928753482</v>
      </c>
      <c r="N471" s="7">
        <f t="shared" si="45"/>
        <v>6256.3398199999992</v>
      </c>
      <c r="O471" s="7">
        <f t="shared" si="46"/>
        <v>-89.162180000000035</v>
      </c>
      <c r="P471" s="7">
        <f t="shared" si="47"/>
        <v>116.40624143229094</v>
      </c>
    </row>
    <row r="472" spans="1:16">
      <c r="A472" s="8" t="s">
        <v>22</v>
      </c>
      <c r="B472" s="9" t="s">
        <v>23</v>
      </c>
      <c r="C472" s="10">
        <v>5213.37</v>
      </c>
      <c r="D472" s="10">
        <v>5213.37</v>
      </c>
      <c r="E472" s="10">
        <v>400</v>
      </c>
      <c r="F472" s="10">
        <v>282.37324000000001</v>
      </c>
      <c r="G472" s="10">
        <v>0</v>
      </c>
      <c r="H472" s="10">
        <v>487.69587999999999</v>
      </c>
      <c r="I472" s="10">
        <v>0</v>
      </c>
      <c r="J472" s="10">
        <v>0</v>
      </c>
      <c r="K472" s="10">
        <f t="shared" si="42"/>
        <v>117.62675999999999</v>
      </c>
      <c r="L472" s="10">
        <f t="shared" si="43"/>
        <v>4930.99676</v>
      </c>
      <c r="M472" s="10">
        <f t="shared" si="44"/>
        <v>70.593310000000002</v>
      </c>
      <c r="N472" s="10">
        <f t="shared" si="45"/>
        <v>4725.6741199999997</v>
      </c>
      <c r="O472" s="10">
        <f t="shared" si="46"/>
        <v>-87.695879999999988</v>
      </c>
      <c r="P472" s="10">
        <f t="shared" si="47"/>
        <v>121.92397</v>
      </c>
    </row>
    <row r="473" spans="1:16">
      <c r="A473" s="8" t="s">
        <v>24</v>
      </c>
      <c r="B473" s="9" t="s">
        <v>25</v>
      </c>
      <c r="C473" s="10">
        <v>1146.941</v>
      </c>
      <c r="D473" s="10">
        <v>1146.941</v>
      </c>
      <c r="E473" s="10">
        <v>88</v>
      </c>
      <c r="F473" s="10">
        <v>62.667580000000001</v>
      </c>
      <c r="G473" s="10">
        <v>0</v>
      </c>
      <c r="H473" s="10">
        <v>108.58247</v>
      </c>
      <c r="I473" s="10">
        <v>0</v>
      </c>
      <c r="J473" s="10">
        <v>0</v>
      </c>
      <c r="K473" s="10">
        <f t="shared" si="42"/>
        <v>25.332419999999999</v>
      </c>
      <c r="L473" s="10">
        <f t="shared" si="43"/>
        <v>1084.27342</v>
      </c>
      <c r="M473" s="10">
        <f t="shared" si="44"/>
        <v>71.213159090909102</v>
      </c>
      <c r="N473" s="10">
        <f t="shared" si="45"/>
        <v>1038.35853</v>
      </c>
      <c r="O473" s="10">
        <f t="shared" si="46"/>
        <v>-20.582470000000001</v>
      </c>
      <c r="P473" s="10">
        <f t="shared" si="47"/>
        <v>123.38917045454545</v>
      </c>
    </row>
    <row r="474" spans="1:16">
      <c r="A474" s="8" t="s">
        <v>26</v>
      </c>
      <c r="B474" s="9" t="s">
        <v>27</v>
      </c>
      <c r="C474" s="10">
        <v>101.634</v>
      </c>
      <c r="D474" s="10">
        <v>101.634</v>
      </c>
      <c r="E474" s="10">
        <v>8</v>
      </c>
      <c r="F474" s="10">
        <v>0.85499999999999998</v>
      </c>
      <c r="G474" s="10">
        <v>0</v>
      </c>
      <c r="H474" s="10">
        <v>0.85499999999999998</v>
      </c>
      <c r="I474" s="10">
        <v>0</v>
      </c>
      <c r="J474" s="10">
        <v>0</v>
      </c>
      <c r="K474" s="10">
        <f t="shared" si="42"/>
        <v>7.1449999999999996</v>
      </c>
      <c r="L474" s="10">
        <f t="shared" si="43"/>
        <v>100.779</v>
      </c>
      <c r="M474" s="10">
        <f t="shared" si="44"/>
        <v>10.6875</v>
      </c>
      <c r="N474" s="10">
        <f t="shared" si="45"/>
        <v>100.779</v>
      </c>
      <c r="O474" s="10">
        <f t="shared" si="46"/>
        <v>7.1449999999999996</v>
      </c>
      <c r="P474" s="10">
        <f t="shared" si="47"/>
        <v>10.6875</v>
      </c>
    </row>
    <row r="475" spans="1:16">
      <c r="A475" s="8" t="s">
        <v>28</v>
      </c>
      <c r="B475" s="9" t="s">
        <v>29</v>
      </c>
      <c r="C475" s="10">
        <v>218.45400000000001</v>
      </c>
      <c r="D475" s="10">
        <v>218.45400000000001</v>
      </c>
      <c r="E475" s="10">
        <v>18</v>
      </c>
      <c r="F475" s="10">
        <v>12.338540000000002</v>
      </c>
      <c r="G475" s="10">
        <v>0</v>
      </c>
      <c r="H475" s="10">
        <v>12.338540000000002</v>
      </c>
      <c r="I475" s="10">
        <v>0</v>
      </c>
      <c r="J475" s="10">
        <v>0</v>
      </c>
      <c r="K475" s="10">
        <f t="shared" si="42"/>
        <v>5.6614599999999982</v>
      </c>
      <c r="L475" s="10">
        <f t="shared" si="43"/>
        <v>206.11546000000001</v>
      </c>
      <c r="M475" s="10">
        <f t="shared" si="44"/>
        <v>68.547444444444452</v>
      </c>
      <c r="N475" s="10">
        <f t="shared" si="45"/>
        <v>206.11546000000001</v>
      </c>
      <c r="O475" s="10">
        <f t="shared" si="46"/>
        <v>5.6614599999999982</v>
      </c>
      <c r="P475" s="10">
        <f t="shared" si="47"/>
        <v>68.547444444444452</v>
      </c>
    </row>
    <row r="476" spans="1:16">
      <c r="A476" s="8" t="s">
        <v>30</v>
      </c>
      <c r="B476" s="9" t="s">
        <v>31</v>
      </c>
      <c r="C476" s="10">
        <v>7.9510000000000005</v>
      </c>
      <c r="D476" s="10">
        <v>7.9510000000000005</v>
      </c>
      <c r="E476" s="10">
        <v>0.66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0.66</v>
      </c>
      <c r="L476" s="10">
        <f t="shared" si="43"/>
        <v>7.9510000000000005</v>
      </c>
      <c r="M476" s="10">
        <f t="shared" si="44"/>
        <v>0</v>
      </c>
      <c r="N476" s="10">
        <f t="shared" si="45"/>
        <v>7.9510000000000005</v>
      </c>
      <c r="O476" s="10">
        <f t="shared" si="46"/>
        <v>0.66</v>
      </c>
      <c r="P476" s="10">
        <f t="shared" si="47"/>
        <v>0</v>
      </c>
    </row>
    <row r="477" spans="1:16">
      <c r="A477" s="8" t="s">
        <v>32</v>
      </c>
      <c r="B477" s="9" t="s">
        <v>33</v>
      </c>
      <c r="C477" s="10">
        <v>141.035</v>
      </c>
      <c r="D477" s="10">
        <v>141.035</v>
      </c>
      <c r="E477" s="10">
        <v>23.5</v>
      </c>
      <c r="F477" s="10">
        <v>18.929180000000002</v>
      </c>
      <c r="G477" s="10">
        <v>0</v>
      </c>
      <c r="H477" s="10">
        <v>18.929180000000002</v>
      </c>
      <c r="I477" s="10">
        <v>0</v>
      </c>
      <c r="J477" s="10">
        <v>0</v>
      </c>
      <c r="K477" s="10">
        <f t="shared" si="42"/>
        <v>4.5708199999999977</v>
      </c>
      <c r="L477" s="10">
        <f t="shared" si="43"/>
        <v>122.10581999999999</v>
      </c>
      <c r="M477" s="10">
        <f t="shared" si="44"/>
        <v>80.549702127659586</v>
      </c>
      <c r="N477" s="10">
        <f t="shared" si="45"/>
        <v>122.10581999999999</v>
      </c>
      <c r="O477" s="10">
        <f t="shared" si="46"/>
        <v>4.5708199999999977</v>
      </c>
      <c r="P477" s="10">
        <f t="shared" si="47"/>
        <v>80.549702127659586</v>
      </c>
    </row>
    <row r="478" spans="1:16">
      <c r="A478" s="8" t="s">
        <v>34</v>
      </c>
      <c r="B478" s="9" t="s">
        <v>35</v>
      </c>
      <c r="C478" s="10">
        <v>1.508</v>
      </c>
      <c r="D478" s="10">
        <v>1.508</v>
      </c>
      <c r="E478" s="10">
        <v>0.125</v>
      </c>
      <c r="F478" s="10">
        <v>0.10094</v>
      </c>
      <c r="G478" s="10">
        <v>0</v>
      </c>
      <c r="H478" s="10">
        <v>0.10094</v>
      </c>
      <c r="I478" s="10">
        <v>0</v>
      </c>
      <c r="J478" s="10">
        <v>0</v>
      </c>
      <c r="K478" s="10">
        <f t="shared" si="42"/>
        <v>2.4059999999999998E-2</v>
      </c>
      <c r="L478" s="10">
        <f t="shared" si="43"/>
        <v>1.40706</v>
      </c>
      <c r="M478" s="10">
        <f t="shared" si="44"/>
        <v>80.751999999999995</v>
      </c>
      <c r="N478" s="10">
        <f t="shared" si="45"/>
        <v>1.40706</v>
      </c>
      <c r="O478" s="10">
        <f t="shared" si="46"/>
        <v>2.4059999999999998E-2</v>
      </c>
      <c r="P478" s="10">
        <f t="shared" si="47"/>
        <v>80.751999999999995</v>
      </c>
    </row>
    <row r="479" spans="1:16">
      <c r="A479" s="8" t="s">
        <v>36</v>
      </c>
      <c r="B479" s="9" t="s">
        <v>37</v>
      </c>
      <c r="C479" s="10">
        <v>34.499000000000002</v>
      </c>
      <c r="D479" s="10">
        <v>34.499000000000002</v>
      </c>
      <c r="E479" s="10">
        <v>4</v>
      </c>
      <c r="F479" s="10">
        <v>3.2546999999999997</v>
      </c>
      <c r="G479" s="10">
        <v>0</v>
      </c>
      <c r="H479" s="10">
        <v>3.2546999999999997</v>
      </c>
      <c r="I479" s="10">
        <v>0</v>
      </c>
      <c r="J479" s="10">
        <v>0</v>
      </c>
      <c r="K479" s="10">
        <f t="shared" si="42"/>
        <v>0.7453000000000003</v>
      </c>
      <c r="L479" s="10">
        <f t="shared" si="43"/>
        <v>31.244300000000003</v>
      </c>
      <c r="M479" s="10">
        <f t="shared" si="44"/>
        <v>81.367499999999993</v>
      </c>
      <c r="N479" s="10">
        <f t="shared" si="45"/>
        <v>31.244300000000003</v>
      </c>
      <c r="O479" s="10">
        <f t="shared" si="46"/>
        <v>0.7453000000000003</v>
      </c>
      <c r="P479" s="10">
        <f t="shared" si="47"/>
        <v>81.367499999999993</v>
      </c>
    </row>
    <row r="480" spans="1:16" ht="25.5">
      <c r="A480" s="8" t="s">
        <v>40</v>
      </c>
      <c r="B480" s="9" t="s">
        <v>41</v>
      </c>
      <c r="C480" s="10">
        <v>9.4060000000000006</v>
      </c>
      <c r="D480" s="10">
        <v>9.4060000000000006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9.4060000000000006</v>
      </c>
      <c r="M480" s="10">
        <f t="shared" si="44"/>
        <v>0</v>
      </c>
      <c r="N480" s="10">
        <f t="shared" si="45"/>
        <v>9.4060000000000006</v>
      </c>
      <c r="O480" s="10">
        <f t="shared" si="46"/>
        <v>0</v>
      </c>
      <c r="P480" s="10">
        <f t="shared" si="47"/>
        <v>0</v>
      </c>
    </row>
    <row r="481" spans="1:16">
      <c r="A481" s="8" t="s">
        <v>42</v>
      </c>
      <c r="B481" s="9" t="s">
        <v>43</v>
      </c>
      <c r="C481" s="10">
        <v>14.169</v>
      </c>
      <c r="D481" s="10">
        <v>14.169</v>
      </c>
      <c r="E481" s="10">
        <v>1.18</v>
      </c>
      <c r="F481" s="10">
        <v>0.87047000000000008</v>
      </c>
      <c r="G481" s="10">
        <v>0</v>
      </c>
      <c r="H481" s="10">
        <v>0.87047000000000008</v>
      </c>
      <c r="I481" s="10">
        <v>0</v>
      </c>
      <c r="J481" s="10">
        <v>0</v>
      </c>
      <c r="K481" s="10">
        <f t="shared" si="42"/>
        <v>0.30952999999999986</v>
      </c>
      <c r="L481" s="10">
        <f t="shared" si="43"/>
        <v>13.29853</v>
      </c>
      <c r="M481" s="10">
        <f t="shared" si="44"/>
        <v>73.768644067796615</v>
      </c>
      <c r="N481" s="10">
        <f t="shared" si="45"/>
        <v>13.29853</v>
      </c>
      <c r="O481" s="10">
        <f t="shared" si="46"/>
        <v>0.30952999999999986</v>
      </c>
      <c r="P481" s="10">
        <f t="shared" si="47"/>
        <v>73.768644067796615</v>
      </c>
    </row>
    <row r="482" spans="1:16">
      <c r="A482" s="5" t="s">
        <v>233</v>
      </c>
      <c r="B482" s="6" t="s">
        <v>197</v>
      </c>
      <c r="C482" s="7">
        <v>300</v>
      </c>
      <c r="D482" s="7">
        <v>300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300</v>
      </c>
      <c r="M482" s="7">
        <f t="shared" si="44"/>
        <v>0</v>
      </c>
      <c r="N482" s="7">
        <f t="shared" si="45"/>
        <v>300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234</v>
      </c>
      <c r="B483" s="9" t="s">
        <v>235</v>
      </c>
      <c r="C483" s="10">
        <v>300</v>
      </c>
      <c r="D483" s="10">
        <v>300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300</v>
      </c>
      <c r="M483" s="10">
        <f t="shared" si="44"/>
        <v>0</v>
      </c>
      <c r="N483" s="10">
        <f t="shared" si="45"/>
        <v>300</v>
      </c>
      <c r="O483" s="10">
        <f t="shared" si="46"/>
        <v>0</v>
      </c>
      <c r="P483" s="10">
        <f t="shared" si="47"/>
        <v>0</v>
      </c>
    </row>
    <row r="484" spans="1:16">
      <c r="A484" s="5" t="s">
        <v>236</v>
      </c>
      <c r="B484" s="6" t="s">
        <v>237</v>
      </c>
      <c r="C484" s="7">
        <v>1580</v>
      </c>
      <c r="D484" s="7">
        <v>2410.2530000000002</v>
      </c>
      <c r="E484" s="7">
        <v>730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730</v>
      </c>
      <c r="L484" s="7">
        <f t="shared" si="43"/>
        <v>2410.2530000000002</v>
      </c>
      <c r="M484" s="7">
        <f t="shared" si="44"/>
        <v>0</v>
      </c>
      <c r="N484" s="7">
        <f t="shared" si="45"/>
        <v>2410.2530000000002</v>
      </c>
      <c r="O484" s="7">
        <f t="shared" si="46"/>
        <v>730</v>
      </c>
      <c r="P484" s="7">
        <f t="shared" si="47"/>
        <v>0</v>
      </c>
    </row>
    <row r="485" spans="1:16" ht="25.5">
      <c r="A485" s="8" t="s">
        <v>234</v>
      </c>
      <c r="B485" s="9" t="s">
        <v>235</v>
      </c>
      <c r="C485" s="10">
        <v>1580</v>
      </c>
      <c r="D485" s="10">
        <v>2410.2530000000002</v>
      </c>
      <c r="E485" s="10">
        <v>730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730</v>
      </c>
      <c r="L485" s="10">
        <f t="shared" si="43"/>
        <v>2410.2530000000002</v>
      </c>
      <c r="M485" s="10">
        <f t="shared" si="44"/>
        <v>0</v>
      </c>
      <c r="N485" s="10">
        <f t="shared" si="45"/>
        <v>2410.2530000000002</v>
      </c>
      <c r="O485" s="10">
        <f t="shared" si="46"/>
        <v>730</v>
      </c>
      <c r="P485" s="10">
        <f t="shared" si="47"/>
        <v>0</v>
      </c>
    </row>
    <row r="486" spans="1:16">
      <c r="A486" s="5" t="s">
        <v>238</v>
      </c>
      <c r="B486" s="6" t="s">
        <v>63</v>
      </c>
      <c r="C486" s="7">
        <v>95</v>
      </c>
      <c r="D486" s="7">
        <v>807.30000000000007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807.30000000000007</v>
      </c>
      <c r="M486" s="7">
        <f t="shared" si="44"/>
        <v>0</v>
      </c>
      <c r="N486" s="7">
        <f t="shared" si="45"/>
        <v>807.30000000000007</v>
      </c>
      <c r="O486" s="7">
        <f t="shared" si="46"/>
        <v>0</v>
      </c>
      <c r="P486" s="7">
        <f t="shared" si="47"/>
        <v>0</v>
      </c>
    </row>
    <row r="487" spans="1:16">
      <c r="A487" s="8" t="s">
        <v>26</v>
      </c>
      <c r="B487" s="9" t="s">
        <v>27</v>
      </c>
      <c r="C487" s="10">
        <v>0</v>
      </c>
      <c r="D487" s="10">
        <v>155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155</v>
      </c>
      <c r="M487" s="10">
        <f t="shared" si="44"/>
        <v>0</v>
      </c>
      <c r="N487" s="10">
        <f t="shared" si="45"/>
        <v>155</v>
      </c>
      <c r="O487" s="10">
        <f t="shared" si="46"/>
        <v>0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45</v>
      </c>
      <c r="D488" s="10">
        <v>602.30000000000007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602.30000000000007</v>
      </c>
      <c r="M488" s="10">
        <f t="shared" si="44"/>
        <v>0</v>
      </c>
      <c r="N488" s="10">
        <f t="shared" si="45"/>
        <v>602.30000000000007</v>
      </c>
      <c r="O488" s="10">
        <f t="shared" si="46"/>
        <v>0</v>
      </c>
      <c r="P488" s="10">
        <f t="shared" si="47"/>
        <v>0</v>
      </c>
    </row>
    <row r="489" spans="1:16">
      <c r="A489" s="8" t="s">
        <v>64</v>
      </c>
      <c r="B489" s="9" t="s">
        <v>65</v>
      </c>
      <c r="C489" s="10">
        <v>50</v>
      </c>
      <c r="D489" s="10">
        <v>50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50</v>
      </c>
      <c r="M489" s="10">
        <f t="shared" si="44"/>
        <v>0</v>
      </c>
      <c r="N489" s="10">
        <f t="shared" si="45"/>
        <v>50</v>
      </c>
      <c r="O489" s="10">
        <f t="shared" si="46"/>
        <v>0</v>
      </c>
      <c r="P489" s="10">
        <f t="shared" si="47"/>
        <v>0</v>
      </c>
    </row>
    <row r="490" spans="1:16" ht="25.5">
      <c r="A490" s="5" t="s">
        <v>239</v>
      </c>
      <c r="B490" s="6" t="s">
        <v>240</v>
      </c>
      <c r="C490" s="7">
        <v>13972.267</v>
      </c>
      <c r="D490" s="7">
        <v>14453.267</v>
      </c>
      <c r="E490" s="7">
        <v>539.20000000000005</v>
      </c>
      <c r="F490" s="7">
        <v>563.48865000000001</v>
      </c>
      <c r="G490" s="7">
        <v>0</v>
      </c>
      <c r="H490" s="7">
        <v>563.48865000000001</v>
      </c>
      <c r="I490" s="7">
        <v>0</v>
      </c>
      <c r="J490" s="7">
        <v>0</v>
      </c>
      <c r="K490" s="7">
        <f t="shared" si="42"/>
        <v>-24.288649999999961</v>
      </c>
      <c r="L490" s="7">
        <f t="shared" si="43"/>
        <v>13889.778350000001</v>
      </c>
      <c r="M490" s="7">
        <f t="shared" si="44"/>
        <v>104.50457158753707</v>
      </c>
      <c r="N490" s="7">
        <f t="shared" si="45"/>
        <v>13889.778350000001</v>
      </c>
      <c r="O490" s="7">
        <f t="shared" si="46"/>
        <v>-24.288649999999961</v>
      </c>
      <c r="P490" s="7">
        <f t="shared" si="47"/>
        <v>104.50457158753707</v>
      </c>
    </row>
    <row r="491" spans="1:16" ht="25.5">
      <c r="A491" s="5" t="s">
        <v>241</v>
      </c>
      <c r="B491" s="6" t="s">
        <v>69</v>
      </c>
      <c r="C491" s="7">
        <v>7924.3339999999998</v>
      </c>
      <c r="D491" s="7">
        <v>7924.3339999999998</v>
      </c>
      <c r="E491" s="7">
        <v>539.20000000000005</v>
      </c>
      <c r="F491" s="7">
        <v>563.48865000000001</v>
      </c>
      <c r="G491" s="7">
        <v>0</v>
      </c>
      <c r="H491" s="7">
        <v>563.48865000000001</v>
      </c>
      <c r="I491" s="7">
        <v>0</v>
      </c>
      <c r="J491" s="7">
        <v>0</v>
      </c>
      <c r="K491" s="7">
        <f t="shared" si="42"/>
        <v>-24.288649999999961</v>
      </c>
      <c r="L491" s="7">
        <f t="shared" si="43"/>
        <v>7360.8453499999996</v>
      </c>
      <c r="M491" s="7">
        <f t="shared" si="44"/>
        <v>104.50457158753707</v>
      </c>
      <c r="N491" s="7">
        <f t="shared" si="45"/>
        <v>7360.8453499999996</v>
      </c>
      <c r="O491" s="7">
        <f t="shared" si="46"/>
        <v>-24.288649999999961</v>
      </c>
      <c r="P491" s="7">
        <f t="shared" si="47"/>
        <v>104.50457158753707</v>
      </c>
    </row>
    <row r="492" spans="1:16">
      <c r="A492" s="8" t="s">
        <v>22</v>
      </c>
      <c r="B492" s="9" t="s">
        <v>23</v>
      </c>
      <c r="C492" s="10">
        <v>6124.1360000000004</v>
      </c>
      <c r="D492" s="10">
        <v>6124.1360000000004</v>
      </c>
      <c r="E492" s="10">
        <v>410</v>
      </c>
      <c r="F492" s="10">
        <v>459.08859000000001</v>
      </c>
      <c r="G492" s="10">
        <v>0</v>
      </c>
      <c r="H492" s="10">
        <v>459.08859000000001</v>
      </c>
      <c r="I492" s="10">
        <v>0</v>
      </c>
      <c r="J492" s="10">
        <v>0</v>
      </c>
      <c r="K492" s="10">
        <f t="shared" si="42"/>
        <v>-49.088590000000011</v>
      </c>
      <c r="L492" s="10">
        <f t="shared" si="43"/>
        <v>5665.0474100000001</v>
      </c>
      <c r="M492" s="10">
        <f t="shared" si="44"/>
        <v>111.9728268292683</v>
      </c>
      <c r="N492" s="10">
        <f t="shared" si="45"/>
        <v>5665.0474100000001</v>
      </c>
      <c r="O492" s="10">
        <f t="shared" si="46"/>
        <v>-49.088590000000011</v>
      </c>
      <c r="P492" s="10">
        <f t="shared" si="47"/>
        <v>111.9728268292683</v>
      </c>
    </row>
    <row r="493" spans="1:16">
      <c r="A493" s="8" t="s">
        <v>24</v>
      </c>
      <c r="B493" s="9" t="s">
        <v>25</v>
      </c>
      <c r="C493" s="10">
        <v>1347.31</v>
      </c>
      <c r="D493" s="10">
        <v>1347.31</v>
      </c>
      <c r="E493" s="10">
        <v>90.2</v>
      </c>
      <c r="F493" s="10">
        <v>90.596990000000005</v>
      </c>
      <c r="G493" s="10">
        <v>0</v>
      </c>
      <c r="H493" s="10">
        <v>90.596990000000005</v>
      </c>
      <c r="I493" s="10">
        <v>0</v>
      </c>
      <c r="J493" s="10">
        <v>0</v>
      </c>
      <c r="K493" s="10">
        <f t="shared" si="42"/>
        <v>-0.3969900000000024</v>
      </c>
      <c r="L493" s="10">
        <f t="shared" si="43"/>
        <v>1256.7130099999999</v>
      </c>
      <c r="M493" s="10">
        <f t="shared" si="44"/>
        <v>100.44012195121952</v>
      </c>
      <c r="N493" s="10">
        <f t="shared" si="45"/>
        <v>1256.7130099999999</v>
      </c>
      <c r="O493" s="10">
        <f t="shared" si="46"/>
        <v>-0.3969900000000024</v>
      </c>
      <c r="P493" s="10">
        <f t="shared" si="47"/>
        <v>100.44012195121952</v>
      </c>
    </row>
    <row r="494" spans="1:16">
      <c r="A494" s="8" t="s">
        <v>26</v>
      </c>
      <c r="B494" s="9" t="s">
        <v>27</v>
      </c>
      <c r="C494" s="10">
        <v>223.17000000000002</v>
      </c>
      <c r="D494" s="10">
        <v>223.17000000000002</v>
      </c>
      <c r="E494" s="10">
        <v>20</v>
      </c>
      <c r="F494" s="10">
        <v>2.3111000000000002</v>
      </c>
      <c r="G494" s="10">
        <v>0</v>
      </c>
      <c r="H494" s="10">
        <v>2.3111000000000002</v>
      </c>
      <c r="I494" s="10">
        <v>0</v>
      </c>
      <c r="J494" s="10">
        <v>0</v>
      </c>
      <c r="K494" s="10">
        <f t="shared" si="42"/>
        <v>17.6889</v>
      </c>
      <c r="L494" s="10">
        <f t="shared" si="43"/>
        <v>220.85890000000001</v>
      </c>
      <c r="M494" s="10">
        <f t="shared" si="44"/>
        <v>11.5555</v>
      </c>
      <c r="N494" s="10">
        <f t="shared" si="45"/>
        <v>220.85890000000001</v>
      </c>
      <c r="O494" s="10">
        <f t="shared" si="46"/>
        <v>17.6889</v>
      </c>
      <c r="P494" s="10">
        <f t="shared" si="47"/>
        <v>11.5555</v>
      </c>
    </row>
    <row r="495" spans="1:16">
      <c r="A495" s="8" t="s">
        <v>28</v>
      </c>
      <c r="B495" s="9" t="s">
        <v>29</v>
      </c>
      <c r="C495" s="10">
        <v>220</v>
      </c>
      <c r="D495" s="10">
        <v>220</v>
      </c>
      <c r="E495" s="10">
        <v>18</v>
      </c>
      <c r="F495" s="10">
        <v>10.442969999999999</v>
      </c>
      <c r="G495" s="10">
        <v>0</v>
      </c>
      <c r="H495" s="10">
        <v>10.442969999999999</v>
      </c>
      <c r="I495" s="10">
        <v>0</v>
      </c>
      <c r="J495" s="10">
        <v>0</v>
      </c>
      <c r="K495" s="10">
        <f t="shared" si="42"/>
        <v>7.557030000000001</v>
      </c>
      <c r="L495" s="10">
        <f t="shared" si="43"/>
        <v>209.55703</v>
      </c>
      <c r="M495" s="10">
        <f t="shared" si="44"/>
        <v>58.016499999999994</v>
      </c>
      <c r="N495" s="10">
        <f t="shared" si="45"/>
        <v>209.55703</v>
      </c>
      <c r="O495" s="10">
        <f t="shared" si="46"/>
        <v>7.557030000000001</v>
      </c>
      <c r="P495" s="10">
        <f t="shared" si="47"/>
        <v>58.016499999999994</v>
      </c>
    </row>
    <row r="496" spans="1:16">
      <c r="A496" s="8" t="s">
        <v>30</v>
      </c>
      <c r="B496" s="9" t="s">
        <v>31</v>
      </c>
      <c r="C496" s="10">
        <v>9.718</v>
      </c>
      <c r="D496" s="10">
        <v>9.718</v>
      </c>
      <c r="E496" s="10">
        <v>1</v>
      </c>
      <c r="F496" s="10">
        <v>1.0489999999999999</v>
      </c>
      <c r="G496" s="10">
        <v>0</v>
      </c>
      <c r="H496" s="10">
        <v>1.0489999999999999</v>
      </c>
      <c r="I496" s="10">
        <v>0</v>
      </c>
      <c r="J496" s="10">
        <v>0</v>
      </c>
      <c r="K496" s="10">
        <f t="shared" si="42"/>
        <v>-4.8999999999999932E-2</v>
      </c>
      <c r="L496" s="10">
        <f t="shared" si="43"/>
        <v>8.6690000000000005</v>
      </c>
      <c r="M496" s="10">
        <f t="shared" si="44"/>
        <v>104.89999999999999</v>
      </c>
      <c r="N496" s="10">
        <f t="shared" si="45"/>
        <v>8.6690000000000005</v>
      </c>
      <c r="O496" s="10">
        <f t="shared" si="46"/>
        <v>-4.8999999999999932E-2</v>
      </c>
      <c r="P496" s="10">
        <f t="shared" si="47"/>
        <v>104.89999999999999</v>
      </c>
    </row>
    <row r="497" spans="1:16">
      <c r="A497" s="5" t="s">
        <v>242</v>
      </c>
      <c r="B497" s="6" t="s">
        <v>63</v>
      </c>
      <c r="C497" s="7">
        <v>0</v>
      </c>
      <c r="D497" s="7">
        <v>481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481</v>
      </c>
      <c r="M497" s="7">
        <f t="shared" si="44"/>
        <v>0</v>
      </c>
      <c r="N497" s="7">
        <f t="shared" si="45"/>
        <v>481</v>
      </c>
      <c r="O497" s="7">
        <f t="shared" si="46"/>
        <v>0</v>
      </c>
      <c r="P497" s="7">
        <f t="shared" si="47"/>
        <v>0</v>
      </c>
    </row>
    <row r="498" spans="1:16">
      <c r="A498" s="8" t="s">
        <v>28</v>
      </c>
      <c r="B498" s="9" t="s">
        <v>29</v>
      </c>
      <c r="C498" s="10">
        <v>0</v>
      </c>
      <c r="D498" s="10">
        <v>481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481</v>
      </c>
      <c r="M498" s="10">
        <f t="shared" si="44"/>
        <v>0</v>
      </c>
      <c r="N498" s="10">
        <f t="shared" si="45"/>
        <v>481</v>
      </c>
      <c r="O498" s="10">
        <f t="shared" si="46"/>
        <v>0</v>
      </c>
      <c r="P498" s="10">
        <f t="shared" si="47"/>
        <v>0</v>
      </c>
    </row>
    <row r="499" spans="1:16">
      <c r="A499" s="5" t="s">
        <v>243</v>
      </c>
      <c r="B499" s="6" t="s">
        <v>244</v>
      </c>
      <c r="C499" s="7">
        <v>6047.933</v>
      </c>
      <c r="D499" s="7">
        <v>6047.933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6047.933</v>
      </c>
      <c r="M499" s="7">
        <f t="shared" si="44"/>
        <v>0</v>
      </c>
      <c r="N499" s="7">
        <f t="shared" si="45"/>
        <v>6047.933</v>
      </c>
      <c r="O499" s="7">
        <f t="shared" si="46"/>
        <v>0</v>
      </c>
      <c r="P499" s="7">
        <f t="shared" si="47"/>
        <v>0</v>
      </c>
    </row>
    <row r="500" spans="1:16">
      <c r="A500" s="8" t="s">
        <v>245</v>
      </c>
      <c r="B500" s="9" t="s">
        <v>246</v>
      </c>
      <c r="C500" s="10">
        <v>6047.933</v>
      </c>
      <c r="D500" s="10">
        <v>6047.933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6047.933</v>
      </c>
      <c r="M500" s="10">
        <f t="shared" si="44"/>
        <v>0</v>
      </c>
      <c r="N500" s="10">
        <f t="shared" si="45"/>
        <v>6047.933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247</v>
      </c>
      <c r="B501" s="6" t="s">
        <v>248</v>
      </c>
      <c r="C501" s="7">
        <v>745534.89699999988</v>
      </c>
      <c r="D501" s="7">
        <v>746818.89699999988</v>
      </c>
      <c r="E501" s="7">
        <v>71142.484320000003</v>
      </c>
      <c r="F501" s="7">
        <v>75919.711230000015</v>
      </c>
      <c r="G501" s="7">
        <v>0</v>
      </c>
      <c r="H501" s="7">
        <v>75919.711230000015</v>
      </c>
      <c r="I501" s="7">
        <v>0</v>
      </c>
      <c r="J501" s="7">
        <v>0</v>
      </c>
      <c r="K501" s="7">
        <f t="shared" si="42"/>
        <v>-4777.2269100000121</v>
      </c>
      <c r="L501" s="7">
        <f t="shared" si="43"/>
        <v>670899.18576999987</v>
      </c>
      <c r="M501" s="7">
        <f t="shared" si="44"/>
        <v>106.71501277424045</v>
      </c>
      <c r="N501" s="7">
        <f t="shared" si="45"/>
        <v>670899.18576999987</v>
      </c>
      <c r="O501" s="7">
        <f t="shared" si="46"/>
        <v>-4777.2269100000121</v>
      </c>
      <c r="P501" s="7">
        <f t="shared" si="47"/>
        <v>106.71501277424045</v>
      </c>
    </row>
    <row r="502" spans="1:16">
      <c r="A502" s="5" t="s">
        <v>249</v>
      </c>
      <c r="B502" s="6" t="s">
        <v>250</v>
      </c>
      <c r="C502" s="7">
        <v>2000</v>
      </c>
      <c r="D502" s="7">
        <v>2000</v>
      </c>
      <c r="E502" s="7">
        <v>500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500</v>
      </c>
      <c r="L502" s="7">
        <f t="shared" si="43"/>
        <v>2000</v>
      </c>
      <c r="M502" s="7">
        <f t="shared" si="44"/>
        <v>0</v>
      </c>
      <c r="N502" s="7">
        <f t="shared" si="45"/>
        <v>2000</v>
      </c>
      <c r="O502" s="7">
        <f t="shared" si="46"/>
        <v>500</v>
      </c>
      <c r="P502" s="7">
        <f t="shared" si="47"/>
        <v>0</v>
      </c>
    </row>
    <row r="503" spans="1:16">
      <c r="A503" s="8" t="s">
        <v>251</v>
      </c>
      <c r="B503" s="9" t="s">
        <v>252</v>
      </c>
      <c r="C503" s="10">
        <v>2000</v>
      </c>
      <c r="D503" s="10">
        <v>2000</v>
      </c>
      <c r="E503" s="10">
        <v>500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500</v>
      </c>
      <c r="L503" s="10">
        <f t="shared" si="43"/>
        <v>2000</v>
      </c>
      <c r="M503" s="10">
        <f t="shared" si="44"/>
        <v>0</v>
      </c>
      <c r="N503" s="10">
        <f t="shared" si="45"/>
        <v>2000</v>
      </c>
      <c r="O503" s="10">
        <f t="shared" si="46"/>
        <v>500</v>
      </c>
      <c r="P503" s="10">
        <f t="shared" si="47"/>
        <v>0</v>
      </c>
    </row>
    <row r="504" spans="1:16">
      <c r="A504" s="5" t="s">
        <v>253</v>
      </c>
      <c r="B504" s="6" t="s">
        <v>254</v>
      </c>
      <c r="C504" s="7">
        <v>38570.1</v>
      </c>
      <c r="D504" s="7">
        <v>38570.1</v>
      </c>
      <c r="E504" s="7">
        <v>3214.2000000000003</v>
      </c>
      <c r="F504" s="7">
        <v>3214.2000000000003</v>
      </c>
      <c r="G504" s="7">
        <v>0</v>
      </c>
      <c r="H504" s="7">
        <v>3214.2000000000003</v>
      </c>
      <c r="I504" s="7">
        <v>0</v>
      </c>
      <c r="J504" s="7">
        <v>0</v>
      </c>
      <c r="K504" s="7">
        <f t="shared" si="42"/>
        <v>0</v>
      </c>
      <c r="L504" s="7">
        <f t="shared" si="43"/>
        <v>35355.9</v>
      </c>
      <c r="M504" s="7">
        <f t="shared" si="44"/>
        <v>100</v>
      </c>
      <c r="N504" s="7">
        <f t="shared" si="45"/>
        <v>35355.9</v>
      </c>
      <c r="O504" s="7">
        <f t="shared" si="46"/>
        <v>0</v>
      </c>
      <c r="P504" s="7">
        <f t="shared" si="47"/>
        <v>100</v>
      </c>
    </row>
    <row r="505" spans="1:16" ht="25.5">
      <c r="A505" s="8" t="s">
        <v>179</v>
      </c>
      <c r="B505" s="9" t="s">
        <v>180</v>
      </c>
      <c r="C505" s="10">
        <v>38570.1</v>
      </c>
      <c r="D505" s="10">
        <v>38570.1</v>
      </c>
      <c r="E505" s="10">
        <v>3214.2000000000003</v>
      </c>
      <c r="F505" s="10">
        <v>3214.2000000000003</v>
      </c>
      <c r="G505" s="10">
        <v>0</v>
      </c>
      <c r="H505" s="10">
        <v>3214.2000000000003</v>
      </c>
      <c r="I505" s="10">
        <v>0</v>
      </c>
      <c r="J505" s="10">
        <v>0</v>
      </c>
      <c r="K505" s="10">
        <f t="shared" si="42"/>
        <v>0</v>
      </c>
      <c r="L505" s="10">
        <f t="shared" si="43"/>
        <v>35355.9</v>
      </c>
      <c r="M505" s="10">
        <f t="shared" si="44"/>
        <v>100</v>
      </c>
      <c r="N505" s="10">
        <f t="shared" si="45"/>
        <v>35355.9</v>
      </c>
      <c r="O505" s="10">
        <f t="shared" si="46"/>
        <v>0</v>
      </c>
      <c r="P505" s="10">
        <f t="shared" si="47"/>
        <v>100</v>
      </c>
    </row>
    <row r="506" spans="1:16" ht="63.75">
      <c r="A506" s="5" t="s">
        <v>255</v>
      </c>
      <c r="B506" s="6" t="s">
        <v>256</v>
      </c>
      <c r="C506" s="7">
        <v>312005.99999999994</v>
      </c>
      <c r="D506" s="7">
        <v>312005.99999999994</v>
      </c>
      <c r="E506" s="7">
        <v>24227.100000000002</v>
      </c>
      <c r="F506" s="7">
        <v>25191.329450000001</v>
      </c>
      <c r="G506" s="7">
        <v>0</v>
      </c>
      <c r="H506" s="7">
        <v>25191.329450000001</v>
      </c>
      <c r="I506" s="7">
        <v>0</v>
      </c>
      <c r="J506" s="7">
        <v>0</v>
      </c>
      <c r="K506" s="7">
        <f t="shared" si="42"/>
        <v>-964.22944999999891</v>
      </c>
      <c r="L506" s="7">
        <f t="shared" si="43"/>
        <v>286814.67054999992</v>
      </c>
      <c r="M506" s="7">
        <f t="shared" si="44"/>
        <v>103.97996231492831</v>
      </c>
      <c r="N506" s="7">
        <f t="shared" si="45"/>
        <v>286814.67054999992</v>
      </c>
      <c r="O506" s="7">
        <f t="shared" si="46"/>
        <v>-964.22944999999891</v>
      </c>
      <c r="P506" s="7">
        <f t="shared" si="47"/>
        <v>103.97996231492831</v>
      </c>
    </row>
    <row r="507" spans="1:16" ht="25.5">
      <c r="A507" s="8" t="s">
        <v>179</v>
      </c>
      <c r="B507" s="9" t="s">
        <v>180</v>
      </c>
      <c r="C507" s="10">
        <v>312005.99999999994</v>
      </c>
      <c r="D507" s="10">
        <v>312005.99999999994</v>
      </c>
      <c r="E507" s="10">
        <v>24227.100000000002</v>
      </c>
      <c r="F507" s="10">
        <v>25191.329450000001</v>
      </c>
      <c r="G507" s="10">
        <v>0</v>
      </c>
      <c r="H507" s="10">
        <v>25191.329450000001</v>
      </c>
      <c r="I507" s="10">
        <v>0</v>
      </c>
      <c r="J507" s="10">
        <v>0</v>
      </c>
      <c r="K507" s="10">
        <f t="shared" si="42"/>
        <v>-964.22944999999891</v>
      </c>
      <c r="L507" s="10">
        <f t="shared" si="43"/>
        <v>286814.67054999992</v>
      </c>
      <c r="M507" s="10">
        <f t="shared" si="44"/>
        <v>103.97996231492831</v>
      </c>
      <c r="N507" s="10">
        <f t="shared" si="45"/>
        <v>286814.67054999992</v>
      </c>
      <c r="O507" s="10">
        <f t="shared" si="46"/>
        <v>-964.22944999999891</v>
      </c>
      <c r="P507" s="10">
        <f t="shared" si="47"/>
        <v>103.97996231492831</v>
      </c>
    </row>
    <row r="508" spans="1:16" ht="63.75">
      <c r="A508" s="5" t="s">
        <v>257</v>
      </c>
      <c r="B508" s="6" t="s">
        <v>258</v>
      </c>
      <c r="C508" s="7">
        <v>347965.89999999997</v>
      </c>
      <c r="D508" s="7">
        <v>347965.89999999997</v>
      </c>
      <c r="E508" s="7">
        <v>38914.400320000001</v>
      </c>
      <c r="F508" s="7">
        <v>43087.074950000002</v>
      </c>
      <c r="G508" s="7">
        <v>0</v>
      </c>
      <c r="H508" s="7">
        <v>43087.074950000002</v>
      </c>
      <c r="I508" s="7">
        <v>0</v>
      </c>
      <c r="J508" s="7">
        <v>0</v>
      </c>
      <c r="K508" s="7">
        <f t="shared" si="42"/>
        <v>-4172.6746300000013</v>
      </c>
      <c r="L508" s="7">
        <f t="shared" si="43"/>
        <v>304878.82504999998</v>
      </c>
      <c r="M508" s="7">
        <f t="shared" si="44"/>
        <v>110.72270058304217</v>
      </c>
      <c r="N508" s="7">
        <f t="shared" si="45"/>
        <v>304878.82504999998</v>
      </c>
      <c r="O508" s="7">
        <f t="shared" si="46"/>
        <v>-4172.6746300000013</v>
      </c>
      <c r="P508" s="7">
        <f t="shared" si="47"/>
        <v>110.72270058304217</v>
      </c>
    </row>
    <row r="509" spans="1:16" ht="25.5">
      <c r="A509" s="8" t="s">
        <v>179</v>
      </c>
      <c r="B509" s="9" t="s">
        <v>180</v>
      </c>
      <c r="C509" s="10">
        <v>347965.89999999997</v>
      </c>
      <c r="D509" s="10">
        <v>347965.89999999997</v>
      </c>
      <c r="E509" s="10">
        <v>38914.400320000001</v>
      </c>
      <c r="F509" s="10">
        <v>43087.074950000002</v>
      </c>
      <c r="G509" s="10">
        <v>0</v>
      </c>
      <c r="H509" s="10">
        <v>43087.074950000002</v>
      </c>
      <c r="I509" s="10">
        <v>0</v>
      </c>
      <c r="J509" s="10">
        <v>0</v>
      </c>
      <c r="K509" s="10">
        <f t="shared" si="42"/>
        <v>-4172.6746300000013</v>
      </c>
      <c r="L509" s="10">
        <f t="shared" si="43"/>
        <v>304878.82504999998</v>
      </c>
      <c r="M509" s="10">
        <f t="shared" si="44"/>
        <v>110.72270058304217</v>
      </c>
      <c r="N509" s="10">
        <f t="shared" si="45"/>
        <v>304878.82504999998</v>
      </c>
      <c r="O509" s="10">
        <f t="shared" si="46"/>
        <v>-4172.6746300000013</v>
      </c>
      <c r="P509" s="10">
        <f t="shared" si="47"/>
        <v>110.72270058304217</v>
      </c>
    </row>
    <row r="510" spans="1:16" ht="51">
      <c r="A510" s="5" t="s">
        <v>259</v>
      </c>
      <c r="B510" s="6" t="s">
        <v>260</v>
      </c>
      <c r="C510" s="7">
        <v>239.1</v>
      </c>
      <c r="D510" s="7">
        <v>239.1</v>
      </c>
      <c r="E510" s="7">
        <v>19.925000000000001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19.925000000000001</v>
      </c>
      <c r="L510" s="7">
        <f t="shared" si="43"/>
        <v>239.1</v>
      </c>
      <c r="M510" s="7">
        <f t="shared" si="44"/>
        <v>0</v>
      </c>
      <c r="N510" s="7">
        <f t="shared" si="45"/>
        <v>239.1</v>
      </c>
      <c r="O510" s="7">
        <f t="shared" si="46"/>
        <v>19.925000000000001</v>
      </c>
      <c r="P510" s="7">
        <f t="shared" si="47"/>
        <v>0</v>
      </c>
    </row>
    <row r="511" spans="1:16" ht="25.5">
      <c r="A511" s="8" t="s">
        <v>179</v>
      </c>
      <c r="B511" s="9" t="s">
        <v>180</v>
      </c>
      <c r="C511" s="10">
        <v>239.1</v>
      </c>
      <c r="D511" s="10">
        <v>239.1</v>
      </c>
      <c r="E511" s="10">
        <v>19.925000000000001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19.925000000000001</v>
      </c>
      <c r="L511" s="10">
        <f t="shared" si="43"/>
        <v>239.1</v>
      </c>
      <c r="M511" s="10">
        <f t="shared" si="44"/>
        <v>0</v>
      </c>
      <c r="N511" s="10">
        <f t="shared" si="45"/>
        <v>239.1</v>
      </c>
      <c r="O511" s="10">
        <f t="shared" si="46"/>
        <v>19.925000000000001</v>
      </c>
      <c r="P511" s="10">
        <f t="shared" si="47"/>
        <v>0</v>
      </c>
    </row>
    <row r="512" spans="1:16" ht="38.25">
      <c r="A512" s="5" t="s">
        <v>261</v>
      </c>
      <c r="B512" s="6" t="s">
        <v>262</v>
      </c>
      <c r="C512" s="7">
        <v>0</v>
      </c>
      <c r="D512" s="7">
        <v>500</v>
      </c>
      <c r="E512" s="7">
        <v>500</v>
      </c>
      <c r="F512" s="7">
        <v>500</v>
      </c>
      <c r="G512" s="7">
        <v>0</v>
      </c>
      <c r="H512" s="7">
        <v>500</v>
      </c>
      <c r="I512" s="7">
        <v>0</v>
      </c>
      <c r="J512" s="7">
        <v>0</v>
      </c>
      <c r="K512" s="7">
        <f t="shared" si="42"/>
        <v>0</v>
      </c>
      <c r="L512" s="7">
        <f t="shared" si="43"/>
        <v>0</v>
      </c>
      <c r="M512" s="7">
        <f t="shared" si="44"/>
        <v>100</v>
      </c>
      <c r="N512" s="7">
        <f t="shared" si="45"/>
        <v>0</v>
      </c>
      <c r="O512" s="7">
        <f t="shared" si="46"/>
        <v>0</v>
      </c>
      <c r="P512" s="7">
        <f t="shared" si="47"/>
        <v>100</v>
      </c>
    </row>
    <row r="513" spans="1:16" ht="25.5">
      <c r="A513" s="8" t="s">
        <v>179</v>
      </c>
      <c r="B513" s="9" t="s">
        <v>180</v>
      </c>
      <c r="C513" s="10">
        <v>0</v>
      </c>
      <c r="D513" s="10">
        <v>500</v>
      </c>
      <c r="E513" s="10">
        <v>500</v>
      </c>
      <c r="F513" s="10">
        <v>500</v>
      </c>
      <c r="G513" s="10">
        <v>0</v>
      </c>
      <c r="H513" s="10">
        <v>500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0</v>
      </c>
      <c r="M513" s="10">
        <f t="shared" si="44"/>
        <v>100</v>
      </c>
      <c r="N513" s="10">
        <f t="shared" si="45"/>
        <v>0</v>
      </c>
      <c r="O513" s="10">
        <f t="shared" si="46"/>
        <v>0</v>
      </c>
      <c r="P513" s="10">
        <f t="shared" si="47"/>
        <v>100</v>
      </c>
    </row>
    <row r="514" spans="1:16">
      <c r="A514" s="5" t="s">
        <v>263</v>
      </c>
      <c r="B514" s="6" t="s">
        <v>178</v>
      </c>
      <c r="C514" s="7">
        <v>44753.796999999999</v>
      </c>
      <c r="D514" s="7">
        <v>45537.796999999999</v>
      </c>
      <c r="E514" s="7">
        <v>3766.8589999999999</v>
      </c>
      <c r="F514" s="7">
        <v>3927.1068300000002</v>
      </c>
      <c r="G514" s="7">
        <v>0</v>
      </c>
      <c r="H514" s="7">
        <v>3927.1068300000002</v>
      </c>
      <c r="I514" s="7">
        <v>0</v>
      </c>
      <c r="J514" s="7">
        <v>0</v>
      </c>
      <c r="K514" s="7">
        <f t="shared" si="42"/>
        <v>-160.24783000000025</v>
      </c>
      <c r="L514" s="7">
        <f t="shared" si="43"/>
        <v>41610.690170000002</v>
      </c>
      <c r="M514" s="7">
        <f t="shared" si="44"/>
        <v>104.2541499429631</v>
      </c>
      <c r="N514" s="7">
        <f t="shared" si="45"/>
        <v>41610.690170000002</v>
      </c>
      <c r="O514" s="7">
        <f t="shared" si="46"/>
        <v>-160.24783000000025</v>
      </c>
      <c r="P514" s="7">
        <f t="shared" si="47"/>
        <v>104.2541499429631</v>
      </c>
    </row>
    <row r="515" spans="1:16" ht="25.5">
      <c r="A515" s="8" t="s">
        <v>179</v>
      </c>
      <c r="B515" s="9" t="s">
        <v>180</v>
      </c>
      <c r="C515" s="10">
        <v>44753.796999999999</v>
      </c>
      <c r="D515" s="10">
        <v>45537.796999999999</v>
      </c>
      <c r="E515" s="10">
        <v>3766.8589999999999</v>
      </c>
      <c r="F515" s="10">
        <v>3927.1068300000002</v>
      </c>
      <c r="G515" s="10">
        <v>0</v>
      </c>
      <c r="H515" s="10">
        <v>3927.1068300000002</v>
      </c>
      <c r="I515" s="10">
        <v>0</v>
      </c>
      <c r="J515" s="10">
        <v>0</v>
      </c>
      <c r="K515" s="10">
        <f t="shared" si="42"/>
        <v>-160.24783000000025</v>
      </c>
      <c r="L515" s="10">
        <f t="shared" si="43"/>
        <v>41610.690170000002</v>
      </c>
      <c r="M515" s="10">
        <f t="shared" si="44"/>
        <v>104.2541499429631</v>
      </c>
      <c r="N515" s="10">
        <f t="shared" si="45"/>
        <v>41610.690170000002</v>
      </c>
      <c r="O515" s="10">
        <f t="shared" si="46"/>
        <v>-160.24783000000025</v>
      </c>
      <c r="P515" s="10">
        <f t="shared" si="47"/>
        <v>104.2541499429631</v>
      </c>
    </row>
    <row r="516" spans="1:16">
      <c r="A516" s="5" t="s">
        <v>264</v>
      </c>
      <c r="B516" s="6" t="s">
        <v>265</v>
      </c>
      <c r="C516" s="7">
        <v>2047645.1859999977</v>
      </c>
      <c r="D516" s="7">
        <v>2080742.6707999974</v>
      </c>
      <c r="E516" s="7">
        <v>196671.27404999992</v>
      </c>
      <c r="F516" s="7">
        <v>204961.18937000004</v>
      </c>
      <c r="G516" s="7">
        <v>2352.5874599999997</v>
      </c>
      <c r="H516" s="7">
        <v>207026.33781</v>
      </c>
      <c r="I516" s="7">
        <v>120.55165</v>
      </c>
      <c r="J516" s="7">
        <v>21138.189200000001</v>
      </c>
      <c r="K516" s="7">
        <f t="shared" si="42"/>
        <v>-8289.9153200001165</v>
      </c>
      <c r="L516" s="7">
        <f t="shared" si="43"/>
        <v>1875781.4814299974</v>
      </c>
      <c r="M516" s="7">
        <f t="shared" si="44"/>
        <v>104.21511243065042</v>
      </c>
      <c r="N516" s="7">
        <f t="shared" si="45"/>
        <v>1873716.3329899975</v>
      </c>
      <c r="O516" s="7">
        <f t="shared" si="46"/>
        <v>-10355.063760000077</v>
      </c>
      <c r="P516" s="7">
        <f t="shared" si="47"/>
        <v>105.26516330868306</v>
      </c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4"/>
  <sheetViews>
    <sheetView tabSelected="1" topLeftCell="F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50634.847550000006</v>
      </c>
      <c r="E6" s="7">
        <v>17082.458999999999</v>
      </c>
      <c r="F6" s="7">
        <v>8150.4578600000004</v>
      </c>
      <c r="G6" s="7">
        <v>0</v>
      </c>
      <c r="H6" s="7">
        <v>8150.4578600000004</v>
      </c>
      <c r="I6" s="7">
        <v>0</v>
      </c>
      <c r="J6" s="7">
        <v>0</v>
      </c>
      <c r="K6" s="7">
        <f t="shared" ref="K6:K69" si="0">E6-F6</f>
        <v>8932.0011399999985</v>
      </c>
      <c r="L6" s="7">
        <f t="shared" ref="L6:L69" si="1">D6-F6</f>
        <v>42484.389690000004</v>
      </c>
      <c r="M6" s="7">
        <f t="shared" ref="M6:M69" si="2">IF(E6=0,0,(F6/E6)*100)</f>
        <v>47.712439175179647</v>
      </c>
      <c r="N6" s="7">
        <f t="shared" ref="N6:N69" si="3">D6-H6</f>
        <v>42484.389690000004</v>
      </c>
      <c r="O6" s="7">
        <f t="shared" ref="O6:O69" si="4">E6-H6</f>
        <v>8932.0011399999985</v>
      </c>
      <c r="P6" s="7">
        <f t="shared" ref="P6:P69" si="5">IF(E6=0,0,(H6/E6)*100)</f>
        <v>47.712439175179647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100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100</v>
      </c>
      <c r="P10" s="7">
        <f t="shared" si="5"/>
        <v>0</v>
      </c>
    </row>
    <row r="11" spans="1:16">
      <c r="A11" s="8" t="s">
        <v>274</v>
      </c>
      <c r="B11" s="9" t="s">
        <v>275</v>
      </c>
      <c r="C11" s="10">
        <v>0</v>
      </c>
      <c r="D11" s="10">
        <v>250.9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0</v>
      </c>
      <c r="P11" s="10">
        <f t="shared" si="5"/>
        <v>0</v>
      </c>
    </row>
    <row r="12" spans="1:16" ht="25.5">
      <c r="A12" s="8" t="s">
        <v>276</v>
      </c>
      <c r="B12" s="9" t="s">
        <v>277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0</v>
      </c>
      <c r="P13" s="7">
        <f t="shared" si="5"/>
        <v>0</v>
      </c>
    </row>
    <row r="14" spans="1:16" ht="25.5">
      <c r="A14" s="8" t="s">
        <v>278</v>
      </c>
      <c r="B14" s="9" t="s">
        <v>279</v>
      </c>
      <c r="C14" s="10">
        <v>0</v>
      </c>
      <c r="D14" s="10">
        <v>132.76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0</v>
      </c>
      <c r="P14" s="10">
        <f t="shared" si="5"/>
        <v>0</v>
      </c>
    </row>
    <row r="15" spans="1:16">
      <c r="A15" s="5" t="s">
        <v>280</v>
      </c>
      <c r="B15" s="6" t="s">
        <v>281</v>
      </c>
      <c r="C15" s="7">
        <v>4142.8</v>
      </c>
      <c r="D15" s="7">
        <v>41194.800000000003</v>
      </c>
      <c r="E15" s="7">
        <v>16931</v>
      </c>
      <c r="F15" s="7">
        <v>8150.4578600000004</v>
      </c>
      <c r="G15" s="7">
        <v>0</v>
      </c>
      <c r="H15" s="7">
        <v>8150.4578600000004</v>
      </c>
      <c r="I15" s="7">
        <v>0</v>
      </c>
      <c r="J15" s="7">
        <v>0</v>
      </c>
      <c r="K15" s="7">
        <f t="shared" si="0"/>
        <v>8780.5421399999996</v>
      </c>
      <c r="L15" s="7">
        <f t="shared" si="1"/>
        <v>33044.342140000001</v>
      </c>
      <c r="M15" s="7">
        <f t="shared" si="2"/>
        <v>48.139258519874787</v>
      </c>
      <c r="N15" s="7">
        <f t="shared" si="3"/>
        <v>33044.342140000001</v>
      </c>
      <c r="O15" s="7">
        <f t="shared" si="4"/>
        <v>8780.5421399999996</v>
      </c>
      <c r="P15" s="7">
        <f t="shared" si="5"/>
        <v>48.139258519874787</v>
      </c>
    </row>
    <row r="16" spans="1:16" ht="25.5">
      <c r="A16" s="8" t="s">
        <v>276</v>
      </c>
      <c r="B16" s="9" t="s">
        <v>277</v>
      </c>
      <c r="C16" s="10">
        <v>4142.8</v>
      </c>
      <c r="D16" s="10">
        <v>41194.800000000003</v>
      </c>
      <c r="E16" s="10">
        <v>16931</v>
      </c>
      <c r="F16" s="10">
        <v>8150.4578600000004</v>
      </c>
      <c r="G16" s="10">
        <v>0</v>
      </c>
      <c r="H16" s="10">
        <v>8150.4578600000004</v>
      </c>
      <c r="I16" s="10">
        <v>0</v>
      </c>
      <c r="J16" s="10">
        <v>0</v>
      </c>
      <c r="K16" s="10">
        <f t="shared" si="0"/>
        <v>8780.5421399999996</v>
      </c>
      <c r="L16" s="10">
        <f t="shared" si="1"/>
        <v>33044.342140000001</v>
      </c>
      <c r="M16" s="10">
        <f t="shared" si="2"/>
        <v>48.139258519874787</v>
      </c>
      <c r="N16" s="10">
        <f t="shared" si="3"/>
        <v>33044.342140000001</v>
      </c>
      <c r="O16" s="10">
        <f t="shared" si="4"/>
        <v>8780.5421399999996</v>
      </c>
      <c r="P16" s="10">
        <f t="shared" si="5"/>
        <v>48.139258519874787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1.4590000000000001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1.4590000000000001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1.4590000000000001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1.4590000000000001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1.4590000000000001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1.4590000000000001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1.4590000000000001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1.4590000000000001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1.4590000000000001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50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50</v>
      </c>
      <c r="P20" s="7">
        <f t="shared" si="5"/>
        <v>0</v>
      </c>
    </row>
    <row r="21" spans="1:16" ht="25.5">
      <c r="A21" s="8" t="s">
        <v>234</v>
      </c>
      <c r="B21" s="9" t="s">
        <v>235</v>
      </c>
      <c r="C21" s="10">
        <v>0</v>
      </c>
      <c r="D21" s="10">
        <v>150</v>
      </c>
      <c r="E21" s="10">
        <v>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</v>
      </c>
      <c r="L21" s="10">
        <f t="shared" si="1"/>
        <v>150</v>
      </c>
      <c r="M21" s="10">
        <f t="shared" si="2"/>
        <v>0</v>
      </c>
      <c r="N21" s="10">
        <f t="shared" si="3"/>
        <v>150</v>
      </c>
      <c r="O21" s="10">
        <f t="shared" si="4"/>
        <v>50</v>
      </c>
      <c r="P21" s="10">
        <f t="shared" si="5"/>
        <v>0</v>
      </c>
    </row>
    <row r="22" spans="1:16" ht="25.5">
      <c r="A22" s="8" t="s">
        <v>278</v>
      </c>
      <c r="B22" s="9" t="s">
        <v>279</v>
      </c>
      <c r="C22" s="10">
        <v>0</v>
      </c>
      <c r="D22" s="10">
        <v>6177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6177</v>
      </c>
      <c r="M22" s="10">
        <f t="shared" si="2"/>
        <v>0</v>
      </c>
      <c r="N22" s="10">
        <f t="shared" si="3"/>
        <v>6177</v>
      </c>
      <c r="O22" s="10">
        <f t="shared" si="4"/>
        <v>0</v>
      </c>
      <c r="P22" s="10">
        <f t="shared" si="5"/>
        <v>0</v>
      </c>
    </row>
    <row r="23" spans="1:16">
      <c r="A23" s="8" t="s">
        <v>270</v>
      </c>
      <c r="B23" s="9" t="s">
        <v>271</v>
      </c>
      <c r="C23" s="10">
        <v>0</v>
      </c>
      <c r="D23" s="10">
        <v>1441.1000000000001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1441.1000000000001</v>
      </c>
      <c r="M23" s="10">
        <f t="shared" si="2"/>
        <v>0</v>
      </c>
      <c r="N23" s="10">
        <f t="shared" si="3"/>
        <v>1441.1000000000001</v>
      </c>
      <c r="O23" s="10">
        <f t="shared" si="4"/>
        <v>0</v>
      </c>
      <c r="P23" s="10">
        <f t="shared" si="5"/>
        <v>0</v>
      </c>
    </row>
    <row r="24" spans="1:16">
      <c r="A24" s="8" t="s">
        <v>274</v>
      </c>
      <c r="B24" s="9" t="s">
        <v>275</v>
      </c>
      <c r="C24" s="10">
        <v>9103.1835500000016</v>
      </c>
      <c r="D24" s="10">
        <v>784.29555000000073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784.29555000000073</v>
      </c>
      <c r="M24" s="10">
        <f t="shared" si="2"/>
        <v>0</v>
      </c>
      <c r="N24" s="10">
        <f t="shared" si="3"/>
        <v>784.29555000000073</v>
      </c>
      <c r="O24" s="10">
        <f t="shared" si="4"/>
        <v>0</v>
      </c>
      <c r="P24" s="10">
        <f t="shared" si="5"/>
        <v>0</v>
      </c>
    </row>
    <row r="25" spans="1:16">
      <c r="A25" s="5" t="s">
        <v>66</v>
      </c>
      <c r="B25" s="6" t="s">
        <v>67</v>
      </c>
      <c r="C25" s="7">
        <v>32434.494769999998</v>
      </c>
      <c r="D25" s="7">
        <v>36036.991770000001</v>
      </c>
      <c r="E25" s="7">
        <v>4962.6856666666663</v>
      </c>
      <c r="F25" s="7">
        <v>627.83000000000004</v>
      </c>
      <c r="G25" s="7">
        <v>0</v>
      </c>
      <c r="H25" s="7">
        <v>3601.5448599999995</v>
      </c>
      <c r="I25" s="7">
        <v>47.07</v>
      </c>
      <c r="J25" s="7">
        <v>0</v>
      </c>
      <c r="K25" s="7">
        <f t="shared" si="0"/>
        <v>4334.8556666666664</v>
      </c>
      <c r="L25" s="7">
        <f t="shared" si="1"/>
        <v>35409.161769999999</v>
      </c>
      <c r="M25" s="7">
        <f t="shared" si="2"/>
        <v>12.651012821888042</v>
      </c>
      <c r="N25" s="7">
        <f t="shared" si="3"/>
        <v>32435.446910000002</v>
      </c>
      <c r="O25" s="7">
        <f t="shared" si="4"/>
        <v>1361.1408066666668</v>
      </c>
      <c r="P25" s="7">
        <f t="shared" si="5"/>
        <v>72.572496061776221</v>
      </c>
    </row>
    <row r="26" spans="1:16">
      <c r="A26" s="5" t="s">
        <v>70</v>
      </c>
      <c r="B26" s="6" t="s">
        <v>71</v>
      </c>
      <c r="C26" s="7">
        <v>28096.866279999998</v>
      </c>
      <c r="D26" s="7">
        <v>30156.26628</v>
      </c>
      <c r="E26" s="7">
        <v>4169.7583333333332</v>
      </c>
      <c r="F26" s="7">
        <v>343.85900000000004</v>
      </c>
      <c r="G26" s="7">
        <v>0</v>
      </c>
      <c r="H26" s="7">
        <v>2276.3455100000001</v>
      </c>
      <c r="I26" s="7">
        <v>35.67</v>
      </c>
      <c r="J26" s="7">
        <v>0</v>
      </c>
      <c r="K26" s="7">
        <f t="shared" si="0"/>
        <v>3825.8993333333333</v>
      </c>
      <c r="L26" s="7">
        <f t="shared" si="1"/>
        <v>29812.407279999999</v>
      </c>
      <c r="M26" s="7">
        <f t="shared" si="2"/>
        <v>8.24649709915243</v>
      </c>
      <c r="N26" s="7">
        <f t="shared" si="3"/>
        <v>27879.920770000001</v>
      </c>
      <c r="O26" s="7">
        <f t="shared" si="4"/>
        <v>1893.4128233333331</v>
      </c>
      <c r="P26" s="7">
        <f t="shared" si="5"/>
        <v>54.591785135429518</v>
      </c>
    </row>
    <row r="27" spans="1:16">
      <c r="A27" s="8" t="s">
        <v>26</v>
      </c>
      <c r="B27" s="9" t="s">
        <v>27</v>
      </c>
      <c r="C27" s="10">
        <v>10</v>
      </c>
      <c r="D27" s="10">
        <v>10</v>
      </c>
      <c r="E27" s="10">
        <v>0.83333333333333337</v>
      </c>
      <c r="F27" s="10">
        <v>0</v>
      </c>
      <c r="G27" s="10">
        <v>0</v>
      </c>
      <c r="H27" s="10">
        <v>259.22631000000001</v>
      </c>
      <c r="I27" s="10">
        <v>0</v>
      </c>
      <c r="J27" s="10">
        <v>0</v>
      </c>
      <c r="K27" s="10">
        <f t="shared" si="0"/>
        <v>0.83333333333333337</v>
      </c>
      <c r="L27" s="10">
        <f t="shared" si="1"/>
        <v>10</v>
      </c>
      <c r="M27" s="10">
        <f t="shared" si="2"/>
        <v>0</v>
      </c>
      <c r="N27" s="10">
        <f t="shared" si="3"/>
        <v>-249.22631000000001</v>
      </c>
      <c r="O27" s="10">
        <f t="shared" si="4"/>
        <v>-258.3929766666667</v>
      </c>
      <c r="P27" s="10">
        <f t="shared" si="5"/>
        <v>31107.157200000001</v>
      </c>
    </row>
    <row r="28" spans="1:16">
      <c r="A28" s="8" t="s">
        <v>74</v>
      </c>
      <c r="B28" s="9" t="s">
        <v>75</v>
      </c>
      <c r="C28" s="10">
        <v>25454.3</v>
      </c>
      <c r="D28" s="10">
        <v>25454.3</v>
      </c>
      <c r="E28" s="10">
        <v>2121.1916666666666</v>
      </c>
      <c r="F28" s="10">
        <v>0</v>
      </c>
      <c r="G28" s="10">
        <v>0</v>
      </c>
      <c r="H28" s="10">
        <v>1694.8586499999999</v>
      </c>
      <c r="I28" s="10">
        <v>0</v>
      </c>
      <c r="J28" s="10">
        <v>0</v>
      </c>
      <c r="K28" s="10">
        <f t="shared" si="0"/>
        <v>2121.1916666666666</v>
      </c>
      <c r="L28" s="10">
        <f t="shared" si="1"/>
        <v>25454.3</v>
      </c>
      <c r="M28" s="10">
        <f t="shared" si="2"/>
        <v>0</v>
      </c>
      <c r="N28" s="10">
        <f t="shared" si="3"/>
        <v>23759.441350000001</v>
      </c>
      <c r="O28" s="10">
        <f t="shared" si="4"/>
        <v>426.33301666666671</v>
      </c>
      <c r="P28" s="10">
        <f t="shared" si="5"/>
        <v>79.901249690622009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14.07155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-4.0715500000000002</v>
      </c>
      <c r="O29" s="10">
        <f t="shared" si="4"/>
        <v>-13.238216666666666</v>
      </c>
      <c r="P29" s="10">
        <f t="shared" si="5"/>
        <v>1688.586</v>
      </c>
    </row>
    <row r="30" spans="1:16" ht="25.5">
      <c r="A30" s="8" t="s">
        <v>278</v>
      </c>
      <c r="B30" s="9" t="s">
        <v>279</v>
      </c>
      <c r="C30" s="10">
        <v>0</v>
      </c>
      <c r="D30" s="10">
        <v>2059.4</v>
      </c>
      <c r="E30" s="10">
        <v>2046.9</v>
      </c>
      <c r="F30" s="10">
        <v>71.34</v>
      </c>
      <c r="G30" s="10">
        <v>0</v>
      </c>
      <c r="H30" s="10">
        <v>35.67</v>
      </c>
      <c r="I30" s="10">
        <v>35.67</v>
      </c>
      <c r="J30" s="10">
        <v>0</v>
      </c>
      <c r="K30" s="10">
        <f t="shared" si="0"/>
        <v>1975.5600000000002</v>
      </c>
      <c r="L30" s="10">
        <f t="shared" si="1"/>
        <v>1988.0600000000002</v>
      </c>
      <c r="M30" s="10">
        <f t="shared" si="2"/>
        <v>3.4852704089110365</v>
      </c>
      <c r="N30" s="10">
        <f t="shared" si="3"/>
        <v>2023.73</v>
      </c>
      <c r="O30" s="10">
        <f t="shared" si="4"/>
        <v>2011.23</v>
      </c>
      <c r="P30" s="10">
        <f t="shared" si="5"/>
        <v>1.7426352044555182</v>
      </c>
    </row>
    <row r="31" spans="1:16">
      <c r="A31" s="8" t="s">
        <v>274</v>
      </c>
      <c r="B31" s="9" t="s">
        <v>275</v>
      </c>
      <c r="C31" s="10">
        <v>2622.56628</v>
      </c>
      <c r="D31" s="10">
        <v>2622.56628</v>
      </c>
      <c r="E31" s="10">
        <v>0</v>
      </c>
      <c r="F31" s="10">
        <v>272.51900000000001</v>
      </c>
      <c r="G31" s="10">
        <v>0</v>
      </c>
      <c r="H31" s="10">
        <v>272.51900000000001</v>
      </c>
      <c r="I31" s="10">
        <v>0</v>
      </c>
      <c r="J31" s="10">
        <v>0</v>
      </c>
      <c r="K31" s="10">
        <f t="shared" si="0"/>
        <v>-272.51900000000001</v>
      </c>
      <c r="L31" s="10">
        <f t="shared" si="1"/>
        <v>2350.0472799999998</v>
      </c>
      <c r="M31" s="10">
        <f t="shared" si="2"/>
        <v>0</v>
      </c>
      <c r="N31" s="10">
        <f t="shared" si="3"/>
        <v>2350.0472799999998</v>
      </c>
      <c r="O31" s="10">
        <f t="shared" si="4"/>
        <v>-272.51900000000001</v>
      </c>
      <c r="P31" s="10">
        <f t="shared" si="5"/>
        <v>0</v>
      </c>
    </row>
    <row r="32" spans="1:16" ht="51">
      <c r="A32" s="5" t="s">
        <v>78</v>
      </c>
      <c r="B32" s="6" t="s">
        <v>79</v>
      </c>
      <c r="C32" s="7">
        <v>4132.2685099999999</v>
      </c>
      <c r="D32" s="7">
        <v>5659.3655099999996</v>
      </c>
      <c r="E32" s="7">
        <v>776.92733333333331</v>
      </c>
      <c r="F32" s="7">
        <v>283.971</v>
      </c>
      <c r="G32" s="7">
        <v>0</v>
      </c>
      <c r="H32" s="7">
        <v>595.41723000000002</v>
      </c>
      <c r="I32" s="7">
        <v>11.4</v>
      </c>
      <c r="J32" s="7">
        <v>0</v>
      </c>
      <c r="K32" s="7">
        <f t="shared" si="0"/>
        <v>492.9563333333333</v>
      </c>
      <c r="L32" s="7">
        <f t="shared" si="1"/>
        <v>5375.3945100000001</v>
      </c>
      <c r="M32" s="7">
        <f t="shared" si="2"/>
        <v>36.55052252849044</v>
      </c>
      <c r="N32" s="7">
        <f t="shared" si="3"/>
        <v>5063.9482799999996</v>
      </c>
      <c r="O32" s="7">
        <f t="shared" si="4"/>
        <v>181.51010333333329</v>
      </c>
      <c r="P32" s="7">
        <f t="shared" si="5"/>
        <v>76.637441425238407</v>
      </c>
    </row>
    <row r="33" spans="1:16">
      <c r="A33" s="8" t="s">
        <v>22</v>
      </c>
      <c r="B33" s="9" t="s">
        <v>23</v>
      </c>
      <c r="C33" s="10">
        <v>585.80000000000007</v>
      </c>
      <c r="D33" s="10">
        <v>585.80000000000007</v>
      </c>
      <c r="E33" s="10">
        <v>48.816666666666663</v>
      </c>
      <c r="F33" s="10">
        <v>0</v>
      </c>
      <c r="G33" s="10">
        <v>0</v>
      </c>
      <c r="H33" s="10">
        <v>136.46839000000003</v>
      </c>
      <c r="I33" s="10">
        <v>0</v>
      </c>
      <c r="J33" s="10">
        <v>0</v>
      </c>
      <c r="K33" s="10">
        <f t="shared" si="0"/>
        <v>48.816666666666663</v>
      </c>
      <c r="L33" s="10">
        <f t="shared" si="1"/>
        <v>585.80000000000007</v>
      </c>
      <c r="M33" s="10">
        <f t="shared" si="2"/>
        <v>0</v>
      </c>
      <c r="N33" s="10">
        <f t="shared" si="3"/>
        <v>449.33161000000007</v>
      </c>
      <c r="O33" s="10">
        <f t="shared" si="4"/>
        <v>-87.651723333333365</v>
      </c>
      <c r="P33" s="10">
        <f t="shared" si="5"/>
        <v>279.55286445885974</v>
      </c>
    </row>
    <row r="34" spans="1:16">
      <c r="A34" s="8" t="s">
        <v>24</v>
      </c>
      <c r="B34" s="9" t="s">
        <v>25</v>
      </c>
      <c r="C34" s="10">
        <v>130</v>
      </c>
      <c r="D34" s="10">
        <v>130</v>
      </c>
      <c r="E34" s="10">
        <v>10.833333333333334</v>
      </c>
      <c r="F34" s="10">
        <v>0</v>
      </c>
      <c r="G34" s="10">
        <v>0</v>
      </c>
      <c r="H34" s="10">
        <v>30.605880000000003</v>
      </c>
      <c r="I34" s="10">
        <v>0</v>
      </c>
      <c r="J34" s="10">
        <v>0</v>
      </c>
      <c r="K34" s="10">
        <f t="shared" si="0"/>
        <v>10.833333333333334</v>
      </c>
      <c r="L34" s="10">
        <f t="shared" si="1"/>
        <v>130</v>
      </c>
      <c r="M34" s="10">
        <f t="shared" si="2"/>
        <v>0</v>
      </c>
      <c r="N34" s="10">
        <f t="shared" si="3"/>
        <v>99.394120000000001</v>
      </c>
      <c r="O34" s="10">
        <f t="shared" si="4"/>
        <v>-19.77254666666667</v>
      </c>
      <c r="P34" s="10">
        <f t="shared" si="5"/>
        <v>282.51581538461539</v>
      </c>
    </row>
    <row r="35" spans="1:16">
      <c r="A35" s="8" t="s">
        <v>26</v>
      </c>
      <c r="B35" s="9" t="s">
        <v>27</v>
      </c>
      <c r="C35" s="10">
        <v>70</v>
      </c>
      <c r="D35" s="10">
        <v>70</v>
      </c>
      <c r="E35" s="10">
        <v>5.833333333333333</v>
      </c>
      <c r="F35" s="10">
        <v>0</v>
      </c>
      <c r="G35" s="10">
        <v>0</v>
      </c>
      <c r="H35" s="10">
        <v>35.038919999999997</v>
      </c>
      <c r="I35" s="10">
        <v>0</v>
      </c>
      <c r="J35" s="10">
        <v>0</v>
      </c>
      <c r="K35" s="10">
        <f t="shared" si="0"/>
        <v>5.833333333333333</v>
      </c>
      <c r="L35" s="10">
        <f t="shared" si="1"/>
        <v>70</v>
      </c>
      <c r="M35" s="10">
        <f t="shared" si="2"/>
        <v>0</v>
      </c>
      <c r="N35" s="10">
        <f t="shared" si="3"/>
        <v>34.961080000000003</v>
      </c>
      <c r="O35" s="10">
        <f t="shared" si="4"/>
        <v>-29.205586666666665</v>
      </c>
      <c r="P35" s="10">
        <f t="shared" si="5"/>
        <v>600.66719999999998</v>
      </c>
    </row>
    <row r="36" spans="1:16">
      <c r="A36" s="8" t="s">
        <v>74</v>
      </c>
      <c r="B36" s="9" t="s">
        <v>75</v>
      </c>
      <c r="C36" s="10">
        <v>1874.4</v>
      </c>
      <c r="D36" s="10">
        <v>1874.4</v>
      </c>
      <c r="E36" s="10">
        <v>156.20000000000002</v>
      </c>
      <c r="F36" s="10">
        <v>0</v>
      </c>
      <c r="G36" s="10">
        <v>0</v>
      </c>
      <c r="H36" s="10">
        <v>101.27528</v>
      </c>
      <c r="I36" s="10">
        <v>0</v>
      </c>
      <c r="J36" s="10">
        <v>0</v>
      </c>
      <c r="K36" s="10">
        <f t="shared" si="0"/>
        <v>156.20000000000002</v>
      </c>
      <c r="L36" s="10">
        <f t="shared" si="1"/>
        <v>1874.4</v>
      </c>
      <c r="M36" s="10">
        <f t="shared" si="2"/>
        <v>0</v>
      </c>
      <c r="N36" s="10">
        <f t="shared" si="3"/>
        <v>1773.12472</v>
      </c>
      <c r="O36" s="10">
        <f t="shared" si="4"/>
        <v>54.924720000000022</v>
      </c>
      <c r="P36" s="10">
        <f t="shared" si="5"/>
        <v>64.836927016645319</v>
      </c>
    </row>
    <row r="37" spans="1:16">
      <c r="A37" s="8" t="s">
        <v>28</v>
      </c>
      <c r="B37" s="9" t="s">
        <v>29</v>
      </c>
      <c r="C37" s="10">
        <v>10</v>
      </c>
      <c r="D37" s="10">
        <v>10</v>
      </c>
      <c r="E37" s="10">
        <v>0.83333333333333337</v>
      </c>
      <c r="F37" s="10">
        <v>0</v>
      </c>
      <c r="G37" s="10">
        <v>0</v>
      </c>
      <c r="H37" s="10">
        <v>4.3191499999999996</v>
      </c>
      <c r="I37" s="10">
        <v>0</v>
      </c>
      <c r="J37" s="10">
        <v>0</v>
      </c>
      <c r="K37" s="10">
        <f t="shared" si="0"/>
        <v>0.83333333333333337</v>
      </c>
      <c r="L37" s="10">
        <f t="shared" si="1"/>
        <v>10</v>
      </c>
      <c r="M37" s="10">
        <f t="shared" si="2"/>
        <v>0</v>
      </c>
      <c r="N37" s="10">
        <f t="shared" si="3"/>
        <v>5.6808500000000004</v>
      </c>
      <c r="O37" s="10">
        <f t="shared" si="4"/>
        <v>-3.4858166666666661</v>
      </c>
      <c r="P37" s="10">
        <f t="shared" si="5"/>
        <v>518.298</v>
      </c>
    </row>
    <row r="38" spans="1:16">
      <c r="A38" s="8" t="s">
        <v>32</v>
      </c>
      <c r="B38" s="9" t="s">
        <v>33</v>
      </c>
      <c r="C38" s="10">
        <v>52.6</v>
      </c>
      <c r="D38" s="10">
        <v>52.6</v>
      </c>
      <c r="E38" s="10">
        <v>4.3833333333333329</v>
      </c>
      <c r="F38" s="10">
        <v>0</v>
      </c>
      <c r="G38" s="10">
        <v>0</v>
      </c>
      <c r="H38" s="10">
        <v>13.381200000000002</v>
      </c>
      <c r="I38" s="10">
        <v>0</v>
      </c>
      <c r="J38" s="10">
        <v>0</v>
      </c>
      <c r="K38" s="10">
        <f t="shared" si="0"/>
        <v>4.3833333333333329</v>
      </c>
      <c r="L38" s="10">
        <f t="shared" si="1"/>
        <v>52.6</v>
      </c>
      <c r="M38" s="10">
        <f t="shared" si="2"/>
        <v>0</v>
      </c>
      <c r="N38" s="10">
        <f t="shared" si="3"/>
        <v>39.218800000000002</v>
      </c>
      <c r="O38" s="10">
        <f t="shared" si="4"/>
        <v>-8.9978666666666687</v>
      </c>
      <c r="P38" s="10">
        <f t="shared" si="5"/>
        <v>305.27452471482894</v>
      </c>
    </row>
    <row r="39" spans="1:16">
      <c r="A39" s="8" t="s">
        <v>34</v>
      </c>
      <c r="B39" s="9" t="s">
        <v>35</v>
      </c>
      <c r="C39" s="10">
        <v>1.2</v>
      </c>
      <c r="D39" s="10">
        <v>1.2</v>
      </c>
      <c r="E39" s="10">
        <v>0.1</v>
      </c>
      <c r="F39" s="10">
        <v>0</v>
      </c>
      <c r="G39" s="10">
        <v>0</v>
      </c>
      <c r="H39" s="10">
        <v>0.15043999999999999</v>
      </c>
      <c r="I39" s="10">
        <v>0</v>
      </c>
      <c r="J39" s="10">
        <v>0</v>
      </c>
      <c r="K39" s="10">
        <f t="shared" si="0"/>
        <v>0.1</v>
      </c>
      <c r="L39" s="10">
        <f t="shared" si="1"/>
        <v>1.2</v>
      </c>
      <c r="M39" s="10">
        <f t="shared" si="2"/>
        <v>0</v>
      </c>
      <c r="N39" s="10">
        <f t="shared" si="3"/>
        <v>1.04956</v>
      </c>
      <c r="O39" s="10">
        <f t="shared" si="4"/>
        <v>-5.0439999999999985E-2</v>
      </c>
      <c r="P39" s="10">
        <f t="shared" si="5"/>
        <v>150.43999999999997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1.4625900000000001</v>
      </c>
      <c r="I40" s="10">
        <v>0</v>
      </c>
      <c r="J40" s="10">
        <v>0</v>
      </c>
      <c r="K40" s="10">
        <f t="shared" si="0"/>
        <v>0.35833333333333334</v>
      </c>
      <c r="L40" s="10">
        <f t="shared" si="1"/>
        <v>4.3</v>
      </c>
      <c r="M40" s="10">
        <f t="shared" si="2"/>
        <v>0</v>
      </c>
      <c r="N40" s="10">
        <f t="shared" si="3"/>
        <v>2.8374099999999998</v>
      </c>
      <c r="O40" s="10">
        <f t="shared" si="4"/>
        <v>-1.1042566666666667</v>
      </c>
      <c r="P40" s="10">
        <f t="shared" si="5"/>
        <v>408.16465116279073</v>
      </c>
    </row>
    <row r="41" spans="1:16">
      <c r="A41" s="8" t="s">
        <v>42</v>
      </c>
      <c r="B41" s="9" t="s">
        <v>43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0.14438000000000001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-0.14438000000000001</v>
      </c>
      <c r="O41" s="10">
        <f t="shared" si="4"/>
        <v>-0.14438000000000001</v>
      </c>
      <c r="P41" s="10">
        <f t="shared" si="5"/>
        <v>0</v>
      </c>
    </row>
    <row r="42" spans="1:16" ht="25.5">
      <c r="A42" s="8" t="s">
        <v>278</v>
      </c>
      <c r="B42" s="9" t="s">
        <v>279</v>
      </c>
      <c r="C42" s="10">
        <v>0</v>
      </c>
      <c r="D42" s="10">
        <v>574.56899999999996</v>
      </c>
      <c r="E42" s="10">
        <v>549.56899999999996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549.56899999999996</v>
      </c>
      <c r="L42" s="10">
        <f t="shared" si="1"/>
        <v>574.56899999999996</v>
      </c>
      <c r="M42" s="10">
        <f t="shared" si="2"/>
        <v>0</v>
      </c>
      <c r="N42" s="10">
        <f t="shared" si="3"/>
        <v>574.56899999999996</v>
      </c>
      <c r="O42" s="10">
        <f t="shared" si="4"/>
        <v>549.56899999999996</v>
      </c>
      <c r="P42" s="10">
        <f t="shared" si="5"/>
        <v>0</v>
      </c>
    </row>
    <row r="43" spans="1:16">
      <c r="A43" s="8" t="s">
        <v>270</v>
      </c>
      <c r="B43" s="9" t="s">
        <v>271</v>
      </c>
      <c r="C43" s="10">
        <v>133.73220000000001</v>
      </c>
      <c r="D43" s="10">
        <v>133.73220000000001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133.73220000000001</v>
      </c>
      <c r="M43" s="10">
        <f t="shared" si="2"/>
        <v>0</v>
      </c>
      <c r="N43" s="10">
        <f t="shared" si="3"/>
        <v>133.73220000000001</v>
      </c>
      <c r="O43" s="10">
        <f t="shared" si="4"/>
        <v>0</v>
      </c>
      <c r="P43" s="10">
        <f t="shared" si="5"/>
        <v>0</v>
      </c>
    </row>
    <row r="44" spans="1:16">
      <c r="A44" s="8" t="s">
        <v>274</v>
      </c>
      <c r="B44" s="9" t="s">
        <v>275</v>
      </c>
      <c r="C44" s="10">
        <v>1270.23631</v>
      </c>
      <c r="D44" s="10">
        <v>2222.76431</v>
      </c>
      <c r="E44" s="10">
        <v>0</v>
      </c>
      <c r="F44" s="10">
        <v>283.971</v>
      </c>
      <c r="G44" s="10">
        <v>0</v>
      </c>
      <c r="H44" s="10">
        <v>272.57100000000003</v>
      </c>
      <c r="I44" s="10">
        <v>11.4</v>
      </c>
      <c r="J44" s="10">
        <v>0</v>
      </c>
      <c r="K44" s="10">
        <f t="shared" si="0"/>
        <v>-283.971</v>
      </c>
      <c r="L44" s="10">
        <f t="shared" si="1"/>
        <v>1938.79331</v>
      </c>
      <c r="M44" s="10">
        <f t="shared" si="2"/>
        <v>0</v>
      </c>
      <c r="N44" s="10">
        <f t="shared" si="3"/>
        <v>1950.1933100000001</v>
      </c>
      <c r="O44" s="10">
        <f t="shared" si="4"/>
        <v>-272.57100000000003</v>
      </c>
      <c r="P44" s="10">
        <f t="shared" si="5"/>
        <v>0</v>
      </c>
    </row>
    <row r="45" spans="1:16" ht="25.5">
      <c r="A45" s="5" t="s">
        <v>82</v>
      </c>
      <c r="B45" s="6" t="s">
        <v>83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44.650020000000005</v>
      </c>
      <c r="I45" s="7">
        <v>0</v>
      </c>
      <c r="J45" s="7">
        <v>0</v>
      </c>
      <c r="K45" s="7">
        <f t="shared" si="0"/>
        <v>0</v>
      </c>
      <c r="L45" s="7">
        <f t="shared" si="1"/>
        <v>0</v>
      </c>
      <c r="M45" s="7">
        <f t="shared" si="2"/>
        <v>0</v>
      </c>
      <c r="N45" s="7">
        <f t="shared" si="3"/>
        <v>-44.650020000000005</v>
      </c>
      <c r="O45" s="7">
        <f t="shared" si="4"/>
        <v>-44.650020000000005</v>
      </c>
      <c r="P45" s="7">
        <f t="shared" si="5"/>
        <v>0</v>
      </c>
    </row>
    <row r="46" spans="1:16">
      <c r="A46" s="8" t="s">
        <v>26</v>
      </c>
      <c r="B46" s="9" t="s">
        <v>27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33.00515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-33.00515</v>
      </c>
      <c r="O46" s="10">
        <f t="shared" si="4"/>
        <v>-33.00515</v>
      </c>
      <c r="P46" s="10">
        <f t="shared" si="5"/>
        <v>0</v>
      </c>
    </row>
    <row r="47" spans="1:16">
      <c r="A47" s="8" t="s">
        <v>28</v>
      </c>
      <c r="B47" s="9" t="s">
        <v>29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8.4000000000000005E-2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-8.4000000000000005E-2</v>
      </c>
      <c r="O47" s="10">
        <f t="shared" si="4"/>
        <v>-8.4000000000000005E-2</v>
      </c>
      <c r="P47" s="10">
        <f t="shared" si="5"/>
        <v>0</v>
      </c>
    </row>
    <row r="48" spans="1:16" ht="25.5">
      <c r="A48" s="8" t="s">
        <v>278</v>
      </c>
      <c r="B48" s="9" t="s">
        <v>279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11.560870000000001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-11.560870000000001</v>
      </c>
      <c r="O48" s="10">
        <f t="shared" si="4"/>
        <v>-11.560870000000001</v>
      </c>
      <c r="P48" s="10">
        <f t="shared" si="5"/>
        <v>0</v>
      </c>
    </row>
    <row r="49" spans="1:16" ht="25.5">
      <c r="A49" s="5" t="s">
        <v>84</v>
      </c>
      <c r="B49" s="6" t="s">
        <v>85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683.59733000000017</v>
      </c>
      <c r="I49" s="7">
        <v>0</v>
      </c>
      <c r="J49" s="7">
        <v>0</v>
      </c>
      <c r="K49" s="7">
        <f t="shared" si="0"/>
        <v>0</v>
      </c>
      <c r="L49" s="7">
        <f t="shared" si="1"/>
        <v>0</v>
      </c>
      <c r="M49" s="7">
        <f t="shared" si="2"/>
        <v>0</v>
      </c>
      <c r="N49" s="7">
        <f t="shared" si="3"/>
        <v>-683.59733000000017</v>
      </c>
      <c r="O49" s="7">
        <f t="shared" si="4"/>
        <v>-683.59733000000017</v>
      </c>
      <c r="P49" s="7">
        <f t="shared" si="5"/>
        <v>0</v>
      </c>
    </row>
    <row r="50" spans="1:16">
      <c r="A50" s="8" t="s">
        <v>22</v>
      </c>
      <c r="B50" s="9" t="s">
        <v>23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227.51164000000003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-227.51164000000003</v>
      </c>
      <c r="O50" s="10">
        <f t="shared" si="4"/>
        <v>-227.51164000000003</v>
      </c>
      <c r="P50" s="10">
        <f t="shared" si="5"/>
        <v>0</v>
      </c>
    </row>
    <row r="51" spans="1:16">
      <c r="A51" s="8" t="s">
        <v>24</v>
      </c>
      <c r="B51" s="9" t="s">
        <v>25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36.094380000000001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-36.094380000000001</v>
      </c>
      <c r="O51" s="10">
        <f t="shared" si="4"/>
        <v>-36.094380000000001</v>
      </c>
      <c r="P51" s="10">
        <f t="shared" si="5"/>
        <v>0</v>
      </c>
    </row>
    <row r="52" spans="1:16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256.66798999999997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-256.66798999999997</v>
      </c>
      <c r="O52" s="10">
        <f t="shared" si="4"/>
        <v>-256.66798999999997</v>
      </c>
      <c r="P52" s="10">
        <f t="shared" si="5"/>
        <v>0</v>
      </c>
    </row>
    <row r="53" spans="1:16">
      <c r="A53" s="8" t="s">
        <v>72</v>
      </c>
      <c r="B53" s="9" t="s">
        <v>73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0.183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-0.183</v>
      </c>
      <c r="O53" s="10">
        <f t="shared" si="4"/>
        <v>-0.183</v>
      </c>
      <c r="P53" s="10">
        <f t="shared" si="5"/>
        <v>0</v>
      </c>
    </row>
    <row r="54" spans="1:16">
      <c r="A54" s="8" t="s">
        <v>74</v>
      </c>
      <c r="B54" s="9" t="s">
        <v>75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18.665599999999998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-18.665599999999998</v>
      </c>
      <c r="O54" s="10">
        <f t="shared" si="4"/>
        <v>-18.665599999999998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60.941499999999998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-60.941499999999998</v>
      </c>
      <c r="O55" s="10">
        <f t="shared" si="4"/>
        <v>-60.941499999999998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4.6580500000000002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-4.6580500000000002</v>
      </c>
      <c r="O56" s="10">
        <f t="shared" si="4"/>
        <v>-4.6580500000000002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20.697680000000002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-20.697680000000002</v>
      </c>
      <c r="O57" s="10">
        <f t="shared" si="4"/>
        <v>-20.697680000000002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15.901820000000001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-15.901820000000001</v>
      </c>
      <c r="O58" s="10">
        <f t="shared" si="4"/>
        <v>-15.901820000000001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30.70787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-30.70787</v>
      </c>
      <c r="O59" s="10">
        <f t="shared" si="4"/>
        <v>-30.70787</v>
      </c>
      <c r="P59" s="10">
        <f t="shared" si="5"/>
        <v>0</v>
      </c>
    </row>
    <row r="60" spans="1:16">
      <c r="A60" s="8" t="s">
        <v>38</v>
      </c>
      <c r="B60" s="9" t="s">
        <v>39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0.16446000000000002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-0.16446000000000002</v>
      </c>
      <c r="O60" s="10">
        <f t="shared" si="4"/>
        <v>-0.16446000000000002</v>
      </c>
      <c r="P60" s="10">
        <f t="shared" si="5"/>
        <v>0</v>
      </c>
    </row>
    <row r="61" spans="1:16" ht="25.5">
      <c r="A61" s="8" t="s">
        <v>40</v>
      </c>
      <c r="B61" s="9" t="s">
        <v>41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1.1100000000000001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-1.1100000000000001</v>
      </c>
      <c r="O61" s="10">
        <f t="shared" si="4"/>
        <v>-1.1100000000000001</v>
      </c>
      <c r="P61" s="10">
        <f t="shared" si="5"/>
        <v>0</v>
      </c>
    </row>
    <row r="62" spans="1:16">
      <c r="A62" s="8" t="s">
        <v>64</v>
      </c>
      <c r="B62" s="9" t="s">
        <v>65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1.4976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-1.4976</v>
      </c>
      <c r="O62" s="10">
        <f t="shared" si="4"/>
        <v>-1.4976</v>
      </c>
      <c r="P62" s="10">
        <f t="shared" si="5"/>
        <v>0</v>
      </c>
    </row>
    <row r="63" spans="1:16">
      <c r="A63" s="8" t="s">
        <v>42</v>
      </c>
      <c r="B63" s="9" t="s">
        <v>43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5.0717400000000001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-5.0717400000000001</v>
      </c>
      <c r="O63" s="10">
        <f t="shared" si="4"/>
        <v>-5.0717400000000001</v>
      </c>
      <c r="P63" s="10">
        <f t="shared" si="5"/>
        <v>0</v>
      </c>
    </row>
    <row r="64" spans="1:16" ht="25.5">
      <c r="A64" s="8" t="s">
        <v>278</v>
      </c>
      <c r="B64" s="9" t="s">
        <v>279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1.744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-1.744</v>
      </c>
      <c r="O64" s="10">
        <f t="shared" si="4"/>
        <v>-1.744</v>
      </c>
      <c r="P64" s="10">
        <f t="shared" si="5"/>
        <v>0</v>
      </c>
    </row>
    <row r="65" spans="1:16">
      <c r="A65" s="8" t="s">
        <v>274</v>
      </c>
      <c r="B65" s="9" t="s">
        <v>275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1.98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-1.98</v>
      </c>
      <c r="O65" s="10">
        <f t="shared" si="4"/>
        <v>-1.98</v>
      </c>
      <c r="P65" s="10">
        <f t="shared" si="5"/>
        <v>0</v>
      </c>
    </row>
    <row r="66" spans="1:16" ht="25.5">
      <c r="A66" s="5" t="s">
        <v>88</v>
      </c>
      <c r="B66" s="6" t="s">
        <v>89</v>
      </c>
      <c r="C66" s="7">
        <v>0</v>
      </c>
      <c r="D66" s="7">
        <v>16</v>
      </c>
      <c r="E66" s="7">
        <v>16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16</v>
      </c>
      <c r="L66" s="7">
        <f t="shared" si="1"/>
        <v>16</v>
      </c>
      <c r="M66" s="7">
        <f t="shared" si="2"/>
        <v>0</v>
      </c>
      <c r="N66" s="7">
        <f t="shared" si="3"/>
        <v>16</v>
      </c>
      <c r="O66" s="7">
        <f t="shared" si="4"/>
        <v>16</v>
      </c>
      <c r="P66" s="7">
        <f t="shared" si="5"/>
        <v>0</v>
      </c>
    </row>
    <row r="67" spans="1:16" ht="25.5">
      <c r="A67" s="8" t="s">
        <v>278</v>
      </c>
      <c r="B67" s="9" t="s">
        <v>279</v>
      </c>
      <c r="C67" s="10">
        <v>0</v>
      </c>
      <c r="D67" s="10">
        <v>16</v>
      </c>
      <c r="E67" s="10">
        <v>16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16</v>
      </c>
      <c r="L67" s="10">
        <f t="shared" si="1"/>
        <v>16</v>
      </c>
      <c r="M67" s="10">
        <f t="shared" si="2"/>
        <v>0</v>
      </c>
      <c r="N67" s="10">
        <f t="shared" si="3"/>
        <v>16</v>
      </c>
      <c r="O67" s="10">
        <f t="shared" si="4"/>
        <v>16</v>
      </c>
      <c r="P67" s="10">
        <f t="shared" si="5"/>
        <v>0</v>
      </c>
    </row>
    <row r="68" spans="1:16">
      <c r="A68" s="5" t="s">
        <v>90</v>
      </c>
      <c r="B68" s="6" t="s">
        <v>91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0.70499999999999996</v>
      </c>
      <c r="I68" s="7">
        <v>0</v>
      </c>
      <c r="J68" s="7">
        <v>0</v>
      </c>
      <c r="K68" s="7">
        <f t="shared" si="0"/>
        <v>0</v>
      </c>
      <c r="L68" s="7">
        <f t="shared" si="1"/>
        <v>0</v>
      </c>
      <c r="M68" s="7">
        <f t="shared" si="2"/>
        <v>0</v>
      </c>
      <c r="N68" s="7">
        <f t="shared" si="3"/>
        <v>-0.70499999999999996</v>
      </c>
      <c r="O68" s="7">
        <f t="shared" si="4"/>
        <v>-0.70499999999999996</v>
      </c>
      <c r="P68" s="7">
        <f t="shared" si="5"/>
        <v>0</v>
      </c>
    </row>
    <row r="69" spans="1:16">
      <c r="A69" s="8" t="s">
        <v>42</v>
      </c>
      <c r="B69" s="9" t="s">
        <v>43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0.70499999999999996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-0.70499999999999996</v>
      </c>
      <c r="O69" s="10">
        <f t="shared" si="4"/>
        <v>-0.70499999999999996</v>
      </c>
      <c r="P69" s="10">
        <f t="shared" si="5"/>
        <v>0</v>
      </c>
    </row>
    <row r="70" spans="1:16">
      <c r="A70" s="5" t="s">
        <v>94</v>
      </c>
      <c r="B70" s="6" t="s">
        <v>95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0.82977000000000001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0</v>
      </c>
      <c r="M70" s="7">
        <f t="shared" ref="M70:M133" si="8">IF(E70=0,0,(F70/E70)*100)</f>
        <v>0</v>
      </c>
      <c r="N70" s="7">
        <f t="shared" ref="N70:N133" si="9">D70-H70</f>
        <v>-0.82977000000000001</v>
      </c>
      <c r="O70" s="7">
        <f t="shared" ref="O70:O133" si="10">E70-H70</f>
        <v>-0.82977000000000001</v>
      </c>
      <c r="P70" s="7">
        <f t="shared" ref="P70:P133" si="11">IF(E70=0,0,(H70/E70)*100)</f>
        <v>0</v>
      </c>
    </row>
    <row r="71" spans="1:16">
      <c r="A71" s="8" t="s">
        <v>42</v>
      </c>
      <c r="B71" s="9" t="s">
        <v>43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0.82977000000000001</v>
      </c>
      <c r="I71" s="10">
        <v>0</v>
      </c>
      <c r="J71" s="10">
        <v>0</v>
      </c>
      <c r="K71" s="10">
        <f t="shared" si="6"/>
        <v>0</v>
      </c>
      <c r="L71" s="10">
        <f t="shared" si="7"/>
        <v>0</v>
      </c>
      <c r="M71" s="10">
        <f t="shared" si="8"/>
        <v>0</v>
      </c>
      <c r="N71" s="10">
        <f t="shared" si="9"/>
        <v>-0.82977000000000001</v>
      </c>
      <c r="O71" s="10">
        <f t="shared" si="10"/>
        <v>-0.82977000000000001</v>
      </c>
      <c r="P71" s="10">
        <f t="shared" si="11"/>
        <v>0</v>
      </c>
    </row>
    <row r="72" spans="1:16">
      <c r="A72" s="5" t="s">
        <v>282</v>
      </c>
      <c r="B72" s="6" t="s">
        <v>269</v>
      </c>
      <c r="C72" s="7">
        <v>205.35998000000001</v>
      </c>
      <c r="D72" s="7">
        <v>205.35998000000001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205.35998000000001</v>
      </c>
      <c r="M72" s="7">
        <f t="shared" si="8"/>
        <v>0</v>
      </c>
      <c r="N72" s="7">
        <f t="shared" si="9"/>
        <v>205.35998000000001</v>
      </c>
      <c r="O72" s="7">
        <f t="shared" si="10"/>
        <v>0</v>
      </c>
      <c r="P72" s="7">
        <f t="shared" si="11"/>
        <v>0</v>
      </c>
    </row>
    <row r="73" spans="1:16">
      <c r="A73" s="8" t="s">
        <v>272</v>
      </c>
      <c r="B73" s="9" t="s">
        <v>273</v>
      </c>
      <c r="C73" s="10">
        <v>205.35998000000001</v>
      </c>
      <c r="D73" s="10">
        <v>205.35998000000001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205.35998000000001</v>
      </c>
      <c r="M73" s="10">
        <f t="shared" si="8"/>
        <v>0</v>
      </c>
      <c r="N73" s="10">
        <f t="shared" si="9"/>
        <v>205.35998000000001</v>
      </c>
      <c r="O73" s="10">
        <f t="shared" si="10"/>
        <v>0</v>
      </c>
      <c r="P73" s="10">
        <f t="shared" si="11"/>
        <v>0</v>
      </c>
    </row>
    <row r="74" spans="1:16" ht="25.5">
      <c r="A74" s="5" t="s">
        <v>103</v>
      </c>
      <c r="B74" s="6" t="s">
        <v>104</v>
      </c>
      <c r="C74" s="7">
        <v>80</v>
      </c>
      <c r="D74" s="7">
        <v>4368.1000000000004</v>
      </c>
      <c r="E74" s="7">
        <v>4294.7666666666664</v>
      </c>
      <c r="F74" s="7">
        <v>447.88182</v>
      </c>
      <c r="G74" s="7">
        <v>0</v>
      </c>
      <c r="H74" s="7">
        <v>448.16181999999998</v>
      </c>
      <c r="I74" s="7">
        <v>0</v>
      </c>
      <c r="J74" s="7">
        <v>0</v>
      </c>
      <c r="K74" s="7">
        <f t="shared" si="6"/>
        <v>3846.8848466666664</v>
      </c>
      <c r="L74" s="7">
        <f t="shared" si="7"/>
        <v>3920.2181800000003</v>
      </c>
      <c r="M74" s="7">
        <f t="shared" si="8"/>
        <v>10.428548388348611</v>
      </c>
      <c r="N74" s="7">
        <f t="shared" si="9"/>
        <v>3919.9381800000006</v>
      </c>
      <c r="O74" s="7">
        <f t="shared" si="10"/>
        <v>3846.6048466666666</v>
      </c>
      <c r="P74" s="7">
        <f t="shared" si="11"/>
        <v>10.435067950917007</v>
      </c>
    </row>
    <row r="75" spans="1:16">
      <c r="A75" s="5" t="s">
        <v>113</v>
      </c>
      <c r="B75" s="6" t="s">
        <v>114</v>
      </c>
      <c r="C75" s="7">
        <v>80</v>
      </c>
      <c r="D75" s="7">
        <v>150</v>
      </c>
      <c r="E75" s="7">
        <v>76.666666666666671</v>
      </c>
      <c r="F75" s="7">
        <v>0</v>
      </c>
      <c r="G75" s="7">
        <v>0</v>
      </c>
      <c r="H75" s="7">
        <v>0.28000000000000003</v>
      </c>
      <c r="I75" s="7">
        <v>0</v>
      </c>
      <c r="J75" s="7">
        <v>0</v>
      </c>
      <c r="K75" s="7">
        <f t="shared" si="6"/>
        <v>76.666666666666671</v>
      </c>
      <c r="L75" s="7">
        <f t="shared" si="7"/>
        <v>150</v>
      </c>
      <c r="M75" s="7">
        <f t="shared" si="8"/>
        <v>0</v>
      </c>
      <c r="N75" s="7">
        <f t="shared" si="9"/>
        <v>149.72</v>
      </c>
      <c r="O75" s="7">
        <f t="shared" si="10"/>
        <v>76.38666666666667</v>
      </c>
      <c r="P75" s="7">
        <f t="shared" si="11"/>
        <v>0.36521739130434783</v>
      </c>
    </row>
    <row r="76" spans="1:16">
      <c r="A76" s="5" t="s">
        <v>117</v>
      </c>
      <c r="B76" s="6" t="s">
        <v>118</v>
      </c>
      <c r="C76" s="7">
        <v>80</v>
      </c>
      <c r="D76" s="7">
        <v>150</v>
      </c>
      <c r="E76" s="7">
        <v>76.666666666666671</v>
      </c>
      <c r="F76" s="7">
        <v>0</v>
      </c>
      <c r="G76" s="7">
        <v>0</v>
      </c>
      <c r="H76" s="7">
        <v>0.28000000000000003</v>
      </c>
      <c r="I76" s="7">
        <v>0</v>
      </c>
      <c r="J76" s="7">
        <v>0</v>
      </c>
      <c r="K76" s="7">
        <f t="shared" si="6"/>
        <v>76.666666666666671</v>
      </c>
      <c r="L76" s="7">
        <f t="shared" si="7"/>
        <v>150</v>
      </c>
      <c r="M76" s="7">
        <f t="shared" si="8"/>
        <v>0</v>
      </c>
      <c r="N76" s="7">
        <f t="shared" si="9"/>
        <v>149.72</v>
      </c>
      <c r="O76" s="7">
        <f t="shared" si="10"/>
        <v>76.38666666666667</v>
      </c>
      <c r="P76" s="7">
        <f t="shared" si="11"/>
        <v>0.36521739130434783</v>
      </c>
    </row>
    <row r="77" spans="1:16">
      <c r="A77" s="8" t="s">
        <v>26</v>
      </c>
      <c r="B77" s="9" t="s">
        <v>27</v>
      </c>
      <c r="C77" s="10">
        <v>50</v>
      </c>
      <c r="D77" s="10">
        <v>50</v>
      </c>
      <c r="E77" s="10">
        <v>4.166666666666667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4.166666666666667</v>
      </c>
      <c r="L77" s="10">
        <f t="shared" si="7"/>
        <v>50</v>
      </c>
      <c r="M77" s="10">
        <f t="shared" si="8"/>
        <v>0</v>
      </c>
      <c r="N77" s="10">
        <f t="shared" si="9"/>
        <v>50</v>
      </c>
      <c r="O77" s="10">
        <f t="shared" si="10"/>
        <v>4.166666666666667</v>
      </c>
      <c r="P77" s="10">
        <f t="shared" si="11"/>
        <v>0</v>
      </c>
    </row>
    <row r="78" spans="1:16">
      <c r="A78" s="8" t="s">
        <v>28</v>
      </c>
      <c r="B78" s="9" t="s">
        <v>29</v>
      </c>
      <c r="C78" s="10">
        <v>25</v>
      </c>
      <c r="D78" s="10">
        <v>25</v>
      </c>
      <c r="E78" s="10">
        <v>2.0833333333333335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2.0833333333333335</v>
      </c>
      <c r="L78" s="10">
        <f t="shared" si="7"/>
        <v>25</v>
      </c>
      <c r="M78" s="10">
        <f t="shared" si="8"/>
        <v>0</v>
      </c>
      <c r="N78" s="10">
        <f t="shared" si="9"/>
        <v>25</v>
      </c>
      <c r="O78" s="10">
        <f t="shared" si="10"/>
        <v>2.0833333333333335</v>
      </c>
      <c r="P78" s="10">
        <f t="shared" si="11"/>
        <v>0</v>
      </c>
    </row>
    <row r="79" spans="1:16">
      <c r="A79" s="8" t="s">
        <v>30</v>
      </c>
      <c r="B79" s="9" t="s">
        <v>31</v>
      </c>
      <c r="C79" s="10">
        <v>5</v>
      </c>
      <c r="D79" s="10">
        <v>5</v>
      </c>
      <c r="E79" s="10">
        <v>0.41666666666666669</v>
      </c>
      <c r="F79" s="10">
        <v>0</v>
      </c>
      <c r="G79" s="10">
        <v>0</v>
      </c>
      <c r="H79" s="10">
        <v>0.28000000000000003</v>
      </c>
      <c r="I79" s="10">
        <v>0</v>
      </c>
      <c r="J79" s="10">
        <v>0</v>
      </c>
      <c r="K79" s="10">
        <f t="shared" si="6"/>
        <v>0.41666666666666669</v>
      </c>
      <c r="L79" s="10">
        <f t="shared" si="7"/>
        <v>5</v>
      </c>
      <c r="M79" s="10">
        <f t="shared" si="8"/>
        <v>0</v>
      </c>
      <c r="N79" s="10">
        <f t="shared" si="9"/>
        <v>4.72</v>
      </c>
      <c r="O79" s="10">
        <f t="shared" si="10"/>
        <v>0.13666666666666666</v>
      </c>
      <c r="P79" s="10">
        <f t="shared" si="11"/>
        <v>67.2</v>
      </c>
    </row>
    <row r="80" spans="1:16" ht="25.5">
      <c r="A80" s="8" t="s">
        <v>278</v>
      </c>
      <c r="B80" s="9" t="s">
        <v>279</v>
      </c>
      <c r="C80" s="10">
        <v>0</v>
      </c>
      <c r="D80" s="10">
        <v>70</v>
      </c>
      <c r="E80" s="10">
        <v>70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70</v>
      </c>
      <c r="L80" s="10">
        <f t="shared" si="7"/>
        <v>70</v>
      </c>
      <c r="M80" s="10">
        <f t="shared" si="8"/>
        <v>0</v>
      </c>
      <c r="N80" s="10">
        <f t="shared" si="9"/>
        <v>70</v>
      </c>
      <c r="O80" s="10">
        <f t="shared" si="10"/>
        <v>70</v>
      </c>
      <c r="P80" s="10">
        <f t="shared" si="11"/>
        <v>0</v>
      </c>
    </row>
    <row r="81" spans="1:16">
      <c r="A81" s="5" t="s">
        <v>283</v>
      </c>
      <c r="B81" s="6" t="s">
        <v>281</v>
      </c>
      <c r="C81" s="7">
        <v>0</v>
      </c>
      <c r="D81" s="7">
        <v>2500</v>
      </c>
      <c r="E81" s="7">
        <v>2500</v>
      </c>
      <c r="F81" s="7">
        <v>447.88182</v>
      </c>
      <c r="G81" s="7">
        <v>0</v>
      </c>
      <c r="H81" s="7">
        <v>447.88182</v>
      </c>
      <c r="I81" s="7">
        <v>0</v>
      </c>
      <c r="J81" s="7">
        <v>0</v>
      </c>
      <c r="K81" s="7">
        <f t="shared" si="6"/>
        <v>2052.1181799999999</v>
      </c>
      <c r="L81" s="7">
        <f t="shared" si="7"/>
        <v>2052.1181799999999</v>
      </c>
      <c r="M81" s="7">
        <f t="shared" si="8"/>
        <v>17.9152728</v>
      </c>
      <c r="N81" s="7">
        <f t="shared" si="9"/>
        <v>2052.1181799999999</v>
      </c>
      <c r="O81" s="7">
        <f t="shared" si="10"/>
        <v>2052.1181799999999</v>
      </c>
      <c r="P81" s="7">
        <f t="shared" si="11"/>
        <v>17.9152728</v>
      </c>
    </row>
    <row r="82" spans="1:16" ht="25.5">
      <c r="A82" s="8" t="s">
        <v>276</v>
      </c>
      <c r="B82" s="9" t="s">
        <v>277</v>
      </c>
      <c r="C82" s="10">
        <v>0</v>
      </c>
      <c r="D82" s="10">
        <v>2500</v>
      </c>
      <c r="E82" s="10">
        <v>2500</v>
      </c>
      <c r="F82" s="10">
        <v>447.88182</v>
      </c>
      <c r="G82" s="10">
        <v>0</v>
      </c>
      <c r="H82" s="10">
        <v>447.88182</v>
      </c>
      <c r="I82" s="10">
        <v>0</v>
      </c>
      <c r="J82" s="10">
        <v>0</v>
      </c>
      <c r="K82" s="10">
        <f t="shared" si="6"/>
        <v>2052.1181799999999</v>
      </c>
      <c r="L82" s="10">
        <f t="shared" si="7"/>
        <v>2052.1181799999999</v>
      </c>
      <c r="M82" s="10">
        <f t="shared" si="8"/>
        <v>17.9152728</v>
      </c>
      <c r="N82" s="10">
        <f t="shared" si="9"/>
        <v>2052.1181799999999</v>
      </c>
      <c r="O82" s="10">
        <f t="shared" si="10"/>
        <v>2052.1181799999999</v>
      </c>
      <c r="P82" s="10">
        <f t="shared" si="11"/>
        <v>17.9152728</v>
      </c>
    </row>
    <row r="83" spans="1:16">
      <c r="A83" s="5" t="s">
        <v>284</v>
      </c>
      <c r="B83" s="6" t="s">
        <v>63</v>
      </c>
      <c r="C83" s="7">
        <v>0</v>
      </c>
      <c r="D83" s="7">
        <v>1718.1000000000001</v>
      </c>
      <c r="E83" s="7">
        <v>1718.1000000000001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1718.1000000000001</v>
      </c>
      <c r="L83" s="7">
        <f t="shared" si="7"/>
        <v>1718.1000000000001</v>
      </c>
      <c r="M83" s="7">
        <f t="shared" si="8"/>
        <v>0</v>
      </c>
      <c r="N83" s="7">
        <f t="shared" si="9"/>
        <v>1718.1000000000001</v>
      </c>
      <c r="O83" s="7">
        <f t="shared" si="10"/>
        <v>1718.1000000000001</v>
      </c>
      <c r="P83" s="7">
        <f t="shared" si="11"/>
        <v>0</v>
      </c>
    </row>
    <row r="84" spans="1:16" ht="25.5">
      <c r="A84" s="8" t="s">
        <v>276</v>
      </c>
      <c r="B84" s="9" t="s">
        <v>277</v>
      </c>
      <c r="C84" s="10">
        <v>0</v>
      </c>
      <c r="D84" s="10">
        <v>1718.1000000000001</v>
      </c>
      <c r="E84" s="10">
        <v>1718.1000000000001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1718.1000000000001</v>
      </c>
      <c r="L84" s="10">
        <f t="shared" si="7"/>
        <v>1718.1000000000001</v>
      </c>
      <c r="M84" s="10">
        <f t="shared" si="8"/>
        <v>0</v>
      </c>
      <c r="N84" s="10">
        <f t="shared" si="9"/>
        <v>1718.1000000000001</v>
      </c>
      <c r="O84" s="10">
        <f t="shared" si="10"/>
        <v>1718.1000000000001</v>
      </c>
      <c r="P84" s="10">
        <f t="shared" si="11"/>
        <v>0</v>
      </c>
    </row>
    <row r="85" spans="1:16">
      <c r="A85" s="5" t="s">
        <v>137</v>
      </c>
      <c r="B85" s="6" t="s">
        <v>138</v>
      </c>
      <c r="C85" s="7">
        <v>1319</v>
      </c>
      <c r="D85" s="7">
        <v>4787.3040000000001</v>
      </c>
      <c r="E85" s="7">
        <v>2583.9940000000001</v>
      </c>
      <c r="F85" s="7">
        <v>768.37800000000004</v>
      </c>
      <c r="G85" s="7">
        <v>0</v>
      </c>
      <c r="H85" s="7">
        <v>2210.5974300000003</v>
      </c>
      <c r="I85" s="7">
        <v>0</v>
      </c>
      <c r="J85" s="7">
        <v>83.950699999999998</v>
      </c>
      <c r="K85" s="7">
        <f t="shared" si="6"/>
        <v>1815.616</v>
      </c>
      <c r="L85" s="7">
        <f t="shared" si="7"/>
        <v>4018.9259999999999</v>
      </c>
      <c r="M85" s="7">
        <f t="shared" si="8"/>
        <v>29.73605975865269</v>
      </c>
      <c r="N85" s="7">
        <f t="shared" si="9"/>
        <v>2576.7065699999998</v>
      </c>
      <c r="O85" s="7">
        <f t="shared" si="10"/>
        <v>373.39656999999988</v>
      </c>
      <c r="P85" s="7">
        <f t="shared" si="11"/>
        <v>85.54963479017367</v>
      </c>
    </row>
    <row r="86" spans="1:16" ht="25.5">
      <c r="A86" s="5" t="s">
        <v>140</v>
      </c>
      <c r="B86" s="6" t="s">
        <v>141</v>
      </c>
      <c r="C86" s="7">
        <v>1119</v>
      </c>
      <c r="D86" s="7">
        <v>3803.404</v>
      </c>
      <c r="E86" s="7">
        <v>1800.0940000000001</v>
      </c>
      <c r="F86" s="7">
        <v>723.75</v>
      </c>
      <c r="G86" s="7">
        <v>0</v>
      </c>
      <c r="H86" s="7">
        <v>1866.78424</v>
      </c>
      <c r="I86" s="7">
        <v>0</v>
      </c>
      <c r="J86" s="7">
        <v>0</v>
      </c>
      <c r="K86" s="7">
        <f t="shared" si="6"/>
        <v>1076.3440000000001</v>
      </c>
      <c r="L86" s="7">
        <f t="shared" si="7"/>
        <v>3079.654</v>
      </c>
      <c r="M86" s="7">
        <f t="shared" si="8"/>
        <v>40.206233674463668</v>
      </c>
      <c r="N86" s="7">
        <f t="shared" si="9"/>
        <v>1936.61976</v>
      </c>
      <c r="O86" s="7">
        <f t="shared" si="10"/>
        <v>-66.690239999999903</v>
      </c>
      <c r="P86" s="7">
        <f t="shared" si="11"/>
        <v>103.70481985940734</v>
      </c>
    </row>
    <row r="87" spans="1:16" ht="25.5">
      <c r="A87" s="8" t="s">
        <v>40</v>
      </c>
      <c r="B87" s="9" t="s">
        <v>41</v>
      </c>
      <c r="C87" s="10">
        <v>1119</v>
      </c>
      <c r="D87" s="10">
        <v>1119</v>
      </c>
      <c r="E87" s="10">
        <v>93.25</v>
      </c>
      <c r="F87" s="10">
        <v>0</v>
      </c>
      <c r="G87" s="10">
        <v>0</v>
      </c>
      <c r="H87" s="10">
        <v>1069.4412400000001</v>
      </c>
      <c r="I87" s="10">
        <v>0</v>
      </c>
      <c r="J87" s="10">
        <v>0</v>
      </c>
      <c r="K87" s="10">
        <f t="shared" si="6"/>
        <v>93.25</v>
      </c>
      <c r="L87" s="10">
        <f t="shared" si="7"/>
        <v>1119</v>
      </c>
      <c r="M87" s="10">
        <f t="shared" si="8"/>
        <v>0</v>
      </c>
      <c r="N87" s="10">
        <f t="shared" si="9"/>
        <v>49.558759999999893</v>
      </c>
      <c r="O87" s="10">
        <f t="shared" si="10"/>
        <v>-976.19124000000011</v>
      </c>
      <c r="P87" s="10">
        <f t="shared" si="11"/>
        <v>1146.8538766756033</v>
      </c>
    </row>
    <row r="88" spans="1:16" ht="25.5">
      <c r="A88" s="8" t="s">
        <v>276</v>
      </c>
      <c r="B88" s="9" t="s">
        <v>277</v>
      </c>
      <c r="C88" s="10">
        <v>0</v>
      </c>
      <c r="D88" s="10">
        <v>2684.404</v>
      </c>
      <c r="E88" s="10">
        <v>1706.8440000000001</v>
      </c>
      <c r="F88" s="10">
        <v>723.75</v>
      </c>
      <c r="G88" s="10">
        <v>0</v>
      </c>
      <c r="H88" s="10">
        <v>797.34299999999996</v>
      </c>
      <c r="I88" s="10">
        <v>0</v>
      </c>
      <c r="J88" s="10">
        <v>0</v>
      </c>
      <c r="K88" s="10">
        <f t="shared" si="6"/>
        <v>983.09400000000005</v>
      </c>
      <c r="L88" s="10">
        <f t="shared" si="7"/>
        <v>1960.654</v>
      </c>
      <c r="M88" s="10">
        <f t="shared" si="8"/>
        <v>42.402820644417417</v>
      </c>
      <c r="N88" s="10">
        <f t="shared" si="9"/>
        <v>1887.0610000000001</v>
      </c>
      <c r="O88" s="10">
        <f t="shared" si="10"/>
        <v>909.50100000000009</v>
      </c>
      <c r="P88" s="10">
        <f t="shared" si="11"/>
        <v>46.714462481632765</v>
      </c>
    </row>
    <row r="89" spans="1:16">
      <c r="A89" s="5" t="s">
        <v>142</v>
      </c>
      <c r="B89" s="6" t="s">
        <v>143</v>
      </c>
      <c r="C89" s="7">
        <v>0</v>
      </c>
      <c r="D89" s="7">
        <v>36.9</v>
      </c>
      <c r="E89" s="7">
        <v>36.9</v>
      </c>
      <c r="F89" s="7">
        <v>0</v>
      </c>
      <c r="G89" s="7">
        <v>0</v>
      </c>
      <c r="H89" s="7">
        <v>299.18519000000003</v>
      </c>
      <c r="I89" s="7">
        <v>0</v>
      </c>
      <c r="J89" s="7">
        <v>83.950699999999998</v>
      </c>
      <c r="K89" s="7">
        <f t="shared" si="6"/>
        <v>36.9</v>
      </c>
      <c r="L89" s="7">
        <f t="shared" si="7"/>
        <v>36.9</v>
      </c>
      <c r="M89" s="7">
        <f t="shared" si="8"/>
        <v>0</v>
      </c>
      <c r="N89" s="7">
        <f t="shared" si="9"/>
        <v>-262.28519000000006</v>
      </c>
      <c r="O89" s="7">
        <f t="shared" si="10"/>
        <v>-262.28519000000006</v>
      </c>
      <c r="P89" s="7">
        <f t="shared" si="11"/>
        <v>810.79997289972903</v>
      </c>
    </row>
    <row r="90" spans="1:16" ht="25.5">
      <c r="A90" s="8" t="s">
        <v>40</v>
      </c>
      <c r="B90" s="9" t="s">
        <v>41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299.18519000000003</v>
      </c>
      <c r="I90" s="10">
        <v>0</v>
      </c>
      <c r="J90" s="10">
        <v>83.950699999999998</v>
      </c>
      <c r="K90" s="10">
        <f t="shared" si="6"/>
        <v>0</v>
      </c>
      <c r="L90" s="10">
        <f t="shared" si="7"/>
        <v>0</v>
      </c>
      <c r="M90" s="10">
        <f t="shared" si="8"/>
        <v>0</v>
      </c>
      <c r="N90" s="10">
        <f t="shared" si="9"/>
        <v>-299.18519000000003</v>
      </c>
      <c r="O90" s="10">
        <f t="shared" si="10"/>
        <v>-299.18519000000003</v>
      </c>
      <c r="P90" s="10">
        <f t="shared" si="11"/>
        <v>0</v>
      </c>
    </row>
    <row r="91" spans="1:16" ht="25.5">
      <c r="A91" s="8" t="s">
        <v>276</v>
      </c>
      <c r="B91" s="9" t="s">
        <v>277</v>
      </c>
      <c r="C91" s="10">
        <v>0</v>
      </c>
      <c r="D91" s="10">
        <v>36.9</v>
      </c>
      <c r="E91" s="10">
        <v>36.9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36.9</v>
      </c>
      <c r="L91" s="10">
        <f t="shared" si="7"/>
        <v>36.9</v>
      </c>
      <c r="M91" s="10">
        <f t="shared" si="8"/>
        <v>0</v>
      </c>
      <c r="N91" s="10">
        <f t="shared" si="9"/>
        <v>36.9</v>
      </c>
      <c r="O91" s="10">
        <f t="shared" si="10"/>
        <v>36.9</v>
      </c>
      <c r="P91" s="10">
        <f t="shared" si="11"/>
        <v>0</v>
      </c>
    </row>
    <row r="92" spans="1:16" ht="25.5">
      <c r="A92" s="5" t="s">
        <v>285</v>
      </c>
      <c r="B92" s="6" t="s">
        <v>286</v>
      </c>
      <c r="C92" s="7">
        <v>200</v>
      </c>
      <c r="D92" s="7">
        <v>200</v>
      </c>
      <c r="E92" s="7">
        <v>0</v>
      </c>
      <c r="F92" s="7">
        <v>44.628</v>
      </c>
      <c r="G92" s="7">
        <v>0</v>
      </c>
      <c r="H92" s="7">
        <v>44.628</v>
      </c>
      <c r="I92" s="7">
        <v>0</v>
      </c>
      <c r="J92" s="7">
        <v>0</v>
      </c>
      <c r="K92" s="7">
        <f t="shared" si="6"/>
        <v>-44.628</v>
      </c>
      <c r="L92" s="7">
        <f t="shared" si="7"/>
        <v>155.37200000000001</v>
      </c>
      <c r="M92" s="7">
        <f t="shared" si="8"/>
        <v>0</v>
      </c>
      <c r="N92" s="7">
        <f t="shared" si="9"/>
        <v>155.37200000000001</v>
      </c>
      <c r="O92" s="7">
        <f t="shared" si="10"/>
        <v>-44.628</v>
      </c>
      <c r="P92" s="7">
        <f t="shared" si="11"/>
        <v>0</v>
      </c>
    </row>
    <row r="93" spans="1:16">
      <c r="A93" s="8" t="s">
        <v>272</v>
      </c>
      <c r="B93" s="9" t="s">
        <v>273</v>
      </c>
      <c r="C93" s="10">
        <v>200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0</v>
      </c>
      <c r="O93" s="10">
        <f t="shared" si="10"/>
        <v>0</v>
      </c>
      <c r="P93" s="10">
        <f t="shared" si="11"/>
        <v>0</v>
      </c>
    </row>
    <row r="94" spans="1:16" ht="25.5">
      <c r="A94" s="8" t="s">
        <v>276</v>
      </c>
      <c r="B94" s="9" t="s">
        <v>277</v>
      </c>
      <c r="C94" s="10">
        <v>0</v>
      </c>
      <c r="D94" s="10">
        <v>200</v>
      </c>
      <c r="E94" s="10">
        <v>0</v>
      </c>
      <c r="F94" s="10">
        <v>44.628</v>
      </c>
      <c r="G94" s="10">
        <v>0</v>
      </c>
      <c r="H94" s="10">
        <v>44.628</v>
      </c>
      <c r="I94" s="10">
        <v>0</v>
      </c>
      <c r="J94" s="10">
        <v>0</v>
      </c>
      <c r="K94" s="10">
        <f t="shared" si="6"/>
        <v>-44.628</v>
      </c>
      <c r="L94" s="10">
        <f t="shared" si="7"/>
        <v>155.37200000000001</v>
      </c>
      <c r="M94" s="10">
        <f t="shared" si="8"/>
        <v>0</v>
      </c>
      <c r="N94" s="10">
        <f t="shared" si="9"/>
        <v>155.37200000000001</v>
      </c>
      <c r="O94" s="10">
        <f t="shared" si="10"/>
        <v>-44.628</v>
      </c>
      <c r="P94" s="10">
        <f t="shared" si="11"/>
        <v>0</v>
      </c>
    </row>
    <row r="95" spans="1:16">
      <c r="A95" s="5" t="s">
        <v>287</v>
      </c>
      <c r="B95" s="6" t="s">
        <v>281</v>
      </c>
      <c r="C95" s="7">
        <v>0</v>
      </c>
      <c r="D95" s="7">
        <v>747</v>
      </c>
      <c r="E95" s="7">
        <v>747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747</v>
      </c>
      <c r="L95" s="7">
        <f t="shared" si="7"/>
        <v>747</v>
      </c>
      <c r="M95" s="7">
        <f t="shared" si="8"/>
        <v>0</v>
      </c>
      <c r="N95" s="7">
        <f t="shared" si="9"/>
        <v>747</v>
      </c>
      <c r="O95" s="7">
        <f t="shared" si="10"/>
        <v>747</v>
      </c>
      <c r="P95" s="7">
        <f t="shared" si="11"/>
        <v>0</v>
      </c>
    </row>
    <row r="96" spans="1:16" ht="25.5">
      <c r="A96" s="8" t="s">
        <v>276</v>
      </c>
      <c r="B96" s="9" t="s">
        <v>277</v>
      </c>
      <c r="C96" s="10">
        <v>0</v>
      </c>
      <c r="D96" s="10">
        <v>747</v>
      </c>
      <c r="E96" s="10">
        <v>747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747</v>
      </c>
      <c r="L96" s="10">
        <f t="shared" si="7"/>
        <v>747</v>
      </c>
      <c r="M96" s="10">
        <f t="shared" si="8"/>
        <v>0</v>
      </c>
      <c r="N96" s="10">
        <f t="shared" si="9"/>
        <v>747</v>
      </c>
      <c r="O96" s="10">
        <f t="shared" si="10"/>
        <v>747</v>
      </c>
      <c r="P96" s="10">
        <f t="shared" si="11"/>
        <v>0</v>
      </c>
    </row>
    <row r="97" spans="1:16" ht="25.5">
      <c r="A97" s="5" t="s">
        <v>149</v>
      </c>
      <c r="B97" s="6" t="s">
        <v>150</v>
      </c>
      <c r="C97" s="7">
        <v>22.8</v>
      </c>
      <c r="D97" s="7">
        <v>442.82</v>
      </c>
      <c r="E97" s="7">
        <v>1.9000000000000001</v>
      </c>
      <c r="F97" s="7">
        <v>0</v>
      </c>
      <c r="G97" s="7">
        <v>0</v>
      </c>
      <c r="H97" s="7">
        <v>54.744399999999999</v>
      </c>
      <c r="I97" s="7">
        <v>0</v>
      </c>
      <c r="J97" s="7">
        <v>0</v>
      </c>
      <c r="K97" s="7">
        <f t="shared" si="6"/>
        <v>1.9000000000000001</v>
      </c>
      <c r="L97" s="7">
        <f t="shared" si="7"/>
        <v>442.82</v>
      </c>
      <c r="M97" s="7">
        <f t="shared" si="8"/>
        <v>0</v>
      </c>
      <c r="N97" s="7">
        <f t="shared" si="9"/>
        <v>388.07560000000001</v>
      </c>
      <c r="O97" s="7">
        <f t="shared" si="10"/>
        <v>-52.8444</v>
      </c>
      <c r="P97" s="7">
        <f t="shared" si="11"/>
        <v>2881.2842105263153</v>
      </c>
    </row>
    <row r="98" spans="1:16" ht="25.5">
      <c r="A98" s="5" t="s">
        <v>151</v>
      </c>
      <c r="B98" s="6" t="s">
        <v>69</v>
      </c>
      <c r="C98" s="7">
        <v>0</v>
      </c>
      <c r="D98" s="7">
        <v>11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11</v>
      </c>
      <c r="M98" s="7">
        <f t="shared" si="8"/>
        <v>0</v>
      </c>
      <c r="N98" s="7">
        <f t="shared" si="9"/>
        <v>11</v>
      </c>
      <c r="O98" s="7">
        <f t="shared" si="10"/>
        <v>0</v>
      </c>
      <c r="P98" s="7">
        <f t="shared" si="11"/>
        <v>0</v>
      </c>
    </row>
    <row r="99" spans="1:16" ht="25.5">
      <c r="A99" s="8" t="s">
        <v>278</v>
      </c>
      <c r="B99" s="9" t="s">
        <v>279</v>
      </c>
      <c r="C99" s="10">
        <v>0</v>
      </c>
      <c r="D99" s="10">
        <v>11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11</v>
      </c>
      <c r="M99" s="10">
        <f t="shared" si="8"/>
        <v>0</v>
      </c>
      <c r="N99" s="10">
        <f t="shared" si="9"/>
        <v>11</v>
      </c>
      <c r="O99" s="10">
        <f t="shared" si="10"/>
        <v>0</v>
      </c>
      <c r="P99" s="10">
        <f t="shared" si="11"/>
        <v>0</v>
      </c>
    </row>
    <row r="100" spans="1:16" ht="38.25">
      <c r="A100" s="5" t="s">
        <v>162</v>
      </c>
      <c r="B100" s="6" t="s">
        <v>163</v>
      </c>
      <c r="C100" s="7">
        <v>22.8</v>
      </c>
      <c r="D100" s="7">
        <v>431.82000000000005</v>
      </c>
      <c r="E100" s="7">
        <v>1.9000000000000001</v>
      </c>
      <c r="F100" s="7">
        <v>0</v>
      </c>
      <c r="G100" s="7">
        <v>0</v>
      </c>
      <c r="H100" s="7">
        <v>54.744399999999999</v>
      </c>
      <c r="I100" s="7">
        <v>0</v>
      </c>
      <c r="J100" s="7">
        <v>0</v>
      </c>
      <c r="K100" s="7">
        <f t="shared" si="6"/>
        <v>1.9000000000000001</v>
      </c>
      <c r="L100" s="7">
        <f t="shared" si="7"/>
        <v>431.82000000000005</v>
      </c>
      <c r="M100" s="7">
        <f t="shared" si="8"/>
        <v>0</v>
      </c>
      <c r="N100" s="7">
        <f t="shared" si="9"/>
        <v>377.07560000000007</v>
      </c>
      <c r="O100" s="7">
        <f t="shared" si="10"/>
        <v>-52.8444</v>
      </c>
      <c r="P100" s="7">
        <f t="shared" si="11"/>
        <v>2881.2842105263153</v>
      </c>
    </row>
    <row r="101" spans="1:16" ht="51">
      <c r="A101" s="5" t="s">
        <v>164</v>
      </c>
      <c r="B101" s="6" t="s">
        <v>165</v>
      </c>
      <c r="C101" s="7">
        <v>22.8</v>
      </c>
      <c r="D101" s="7">
        <v>210.20000000000002</v>
      </c>
      <c r="E101" s="7">
        <v>1.9000000000000001</v>
      </c>
      <c r="F101" s="7">
        <v>0</v>
      </c>
      <c r="G101" s="7">
        <v>0</v>
      </c>
      <c r="H101" s="7">
        <v>54.744399999999999</v>
      </c>
      <c r="I101" s="7">
        <v>0</v>
      </c>
      <c r="J101" s="7">
        <v>0</v>
      </c>
      <c r="K101" s="7">
        <f t="shared" si="6"/>
        <v>1.9000000000000001</v>
      </c>
      <c r="L101" s="7">
        <f t="shared" si="7"/>
        <v>210.20000000000002</v>
      </c>
      <c r="M101" s="7">
        <f t="shared" si="8"/>
        <v>0</v>
      </c>
      <c r="N101" s="7">
        <f t="shared" si="9"/>
        <v>155.4556</v>
      </c>
      <c r="O101" s="7">
        <f t="shared" si="10"/>
        <v>-52.8444</v>
      </c>
      <c r="P101" s="7">
        <f t="shared" si="11"/>
        <v>2881.2842105263153</v>
      </c>
    </row>
    <row r="102" spans="1:16">
      <c r="A102" s="8" t="s">
        <v>26</v>
      </c>
      <c r="B102" s="9" t="s">
        <v>27</v>
      </c>
      <c r="C102" s="10">
        <v>8.5</v>
      </c>
      <c r="D102" s="10">
        <v>8.5</v>
      </c>
      <c r="E102" s="10">
        <v>0.70833333333333337</v>
      </c>
      <c r="F102" s="10">
        <v>0</v>
      </c>
      <c r="G102" s="10">
        <v>0</v>
      </c>
      <c r="H102" s="10">
        <v>17.814400000000003</v>
      </c>
      <c r="I102" s="10">
        <v>0</v>
      </c>
      <c r="J102" s="10">
        <v>0</v>
      </c>
      <c r="K102" s="10">
        <f t="shared" si="6"/>
        <v>0.70833333333333337</v>
      </c>
      <c r="L102" s="10">
        <f t="shared" si="7"/>
        <v>8.5</v>
      </c>
      <c r="M102" s="10">
        <f t="shared" si="8"/>
        <v>0</v>
      </c>
      <c r="N102" s="10">
        <f t="shared" si="9"/>
        <v>-9.3144000000000027</v>
      </c>
      <c r="O102" s="10">
        <f t="shared" si="10"/>
        <v>-17.106066666666671</v>
      </c>
      <c r="P102" s="10">
        <f t="shared" si="11"/>
        <v>2514.9741176470593</v>
      </c>
    </row>
    <row r="103" spans="1:16">
      <c r="A103" s="8" t="s">
        <v>72</v>
      </c>
      <c r="B103" s="9" t="s">
        <v>73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36.93</v>
      </c>
      <c r="I103" s="10">
        <v>0</v>
      </c>
      <c r="J103" s="10">
        <v>0</v>
      </c>
      <c r="K103" s="10">
        <f t="shared" si="6"/>
        <v>0</v>
      </c>
      <c r="L103" s="10">
        <f t="shared" si="7"/>
        <v>0</v>
      </c>
      <c r="M103" s="10">
        <f t="shared" si="8"/>
        <v>0</v>
      </c>
      <c r="N103" s="10">
        <f t="shared" si="9"/>
        <v>-36.93</v>
      </c>
      <c r="O103" s="10">
        <f t="shared" si="10"/>
        <v>-36.93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6</v>
      </c>
      <c r="D104" s="10">
        <v>6</v>
      </c>
      <c r="E104" s="10">
        <v>0.5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0.5</v>
      </c>
      <c r="L104" s="10">
        <f t="shared" si="7"/>
        <v>6</v>
      </c>
      <c r="M104" s="10">
        <f t="shared" si="8"/>
        <v>0</v>
      </c>
      <c r="N104" s="10">
        <f t="shared" si="9"/>
        <v>6</v>
      </c>
      <c r="O104" s="10">
        <f t="shared" si="10"/>
        <v>0.5</v>
      </c>
      <c r="P104" s="10">
        <f t="shared" si="11"/>
        <v>0</v>
      </c>
    </row>
    <row r="105" spans="1:16">
      <c r="A105" s="8" t="s">
        <v>30</v>
      </c>
      <c r="B105" s="9" t="s">
        <v>31</v>
      </c>
      <c r="C105" s="10">
        <v>8.3000000000000007</v>
      </c>
      <c r="D105" s="10">
        <v>8.3000000000000007</v>
      </c>
      <c r="E105" s="10">
        <v>0.69166666666666665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0.69166666666666665</v>
      </c>
      <c r="L105" s="10">
        <f t="shared" si="7"/>
        <v>8.3000000000000007</v>
      </c>
      <c r="M105" s="10">
        <f t="shared" si="8"/>
        <v>0</v>
      </c>
      <c r="N105" s="10">
        <f t="shared" si="9"/>
        <v>8.3000000000000007</v>
      </c>
      <c r="O105" s="10">
        <f t="shared" si="10"/>
        <v>0.69166666666666665</v>
      </c>
      <c r="P105" s="10">
        <f t="shared" si="11"/>
        <v>0</v>
      </c>
    </row>
    <row r="106" spans="1:16" ht="25.5">
      <c r="A106" s="8" t="s">
        <v>278</v>
      </c>
      <c r="B106" s="9" t="s">
        <v>279</v>
      </c>
      <c r="C106" s="10">
        <v>0</v>
      </c>
      <c r="D106" s="10">
        <v>187.4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187.4</v>
      </c>
      <c r="M106" s="10">
        <f t="shared" si="8"/>
        <v>0</v>
      </c>
      <c r="N106" s="10">
        <f t="shared" si="9"/>
        <v>187.4</v>
      </c>
      <c r="O106" s="10">
        <f t="shared" si="10"/>
        <v>0</v>
      </c>
      <c r="P106" s="10">
        <f t="shared" si="11"/>
        <v>0</v>
      </c>
    </row>
    <row r="107" spans="1:16" ht="25.5">
      <c r="A107" s="5" t="s">
        <v>166</v>
      </c>
      <c r="B107" s="6" t="s">
        <v>167</v>
      </c>
      <c r="C107" s="7">
        <v>0</v>
      </c>
      <c r="D107" s="7">
        <v>221.62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221.62</v>
      </c>
      <c r="M107" s="7">
        <f t="shared" si="8"/>
        <v>0</v>
      </c>
      <c r="N107" s="7">
        <f t="shared" si="9"/>
        <v>221.62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278</v>
      </c>
      <c r="B108" s="9" t="s">
        <v>279</v>
      </c>
      <c r="C108" s="10">
        <v>0</v>
      </c>
      <c r="D108" s="10">
        <v>221.62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221.62</v>
      </c>
      <c r="M108" s="10">
        <f t="shared" si="8"/>
        <v>0</v>
      </c>
      <c r="N108" s="10">
        <f t="shared" si="9"/>
        <v>221.62</v>
      </c>
      <c r="O108" s="10">
        <f t="shared" si="10"/>
        <v>0</v>
      </c>
      <c r="P108" s="10">
        <f t="shared" si="11"/>
        <v>0</v>
      </c>
    </row>
    <row r="109" spans="1:16">
      <c r="A109" s="5" t="s">
        <v>181</v>
      </c>
      <c r="B109" s="6" t="s">
        <v>182</v>
      </c>
      <c r="C109" s="7">
        <v>1876.5000000000002</v>
      </c>
      <c r="D109" s="7">
        <v>4802.0999999999995</v>
      </c>
      <c r="E109" s="7">
        <v>264.25</v>
      </c>
      <c r="F109" s="7">
        <v>65.5</v>
      </c>
      <c r="G109" s="7">
        <v>0</v>
      </c>
      <c r="H109" s="7">
        <v>356.08671999999996</v>
      </c>
      <c r="I109" s="7">
        <v>0</v>
      </c>
      <c r="J109" s="7">
        <v>0</v>
      </c>
      <c r="K109" s="7">
        <f t="shared" si="6"/>
        <v>198.75</v>
      </c>
      <c r="L109" s="7">
        <f t="shared" si="7"/>
        <v>4736.5999999999995</v>
      </c>
      <c r="M109" s="7">
        <f t="shared" si="8"/>
        <v>24.787133396404919</v>
      </c>
      <c r="N109" s="7">
        <f t="shared" si="9"/>
        <v>4446.0132799999992</v>
      </c>
      <c r="O109" s="7">
        <f t="shared" si="10"/>
        <v>-91.836719999999957</v>
      </c>
      <c r="P109" s="7">
        <f t="shared" si="11"/>
        <v>134.7537256385998</v>
      </c>
    </row>
    <row r="110" spans="1:16">
      <c r="A110" s="5" t="s">
        <v>186</v>
      </c>
      <c r="B110" s="6" t="s">
        <v>187</v>
      </c>
      <c r="C110" s="7">
        <v>8</v>
      </c>
      <c r="D110" s="7">
        <v>280</v>
      </c>
      <c r="E110" s="7">
        <v>0.66666666666666674</v>
      </c>
      <c r="F110" s="7">
        <v>0</v>
      </c>
      <c r="G110" s="7">
        <v>0</v>
      </c>
      <c r="H110" s="7">
        <v>8.2877099999999988</v>
      </c>
      <c r="I110" s="7">
        <v>0</v>
      </c>
      <c r="J110" s="7">
        <v>0</v>
      </c>
      <c r="K110" s="7">
        <f t="shared" si="6"/>
        <v>0.66666666666666674</v>
      </c>
      <c r="L110" s="7">
        <f t="shared" si="7"/>
        <v>280</v>
      </c>
      <c r="M110" s="7">
        <f t="shared" si="8"/>
        <v>0</v>
      </c>
      <c r="N110" s="7">
        <f t="shared" si="9"/>
        <v>271.71229</v>
      </c>
      <c r="O110" s="7">
        <f t="shared" si="10"/>
        <v>-7.6210433333333318</v>
      </c>
      <c r="P110" s="7">
        <f t="shared" si="11"/>
        <v>1243.1564999999998</v>
      </c>
    </row>
    <row r="111" spans="1:16">
      <c r="A111" s="8" t="s">
        <v>26</v>
      </c>
      <c r="B111" s="9" t="s">
        <v>27</v>
      </c>
      <c r="C111" s="10">
        <v>2.8000000000000003</v>
      </c>
      <c r="D111" s="10">
        <v>2.8000000000000003</v>
      </c>
      <c r="E111" s="10">
        <v>0.23333333333333334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0.23333333333333334</v>
      </c>
      <c r="L111" s="10">
        <f t="shared" si="7"/>
        <v>2.8000000000000003</v>
      </c>
      <c r="M111" s="10">
        <f t="shared" si="8"/>
        <v>0</v>
      </c>
      <c r="N111" s="10">
        <f t="shared" si="9"/>
        <v>2.8000000000000003</v>
      </c>
      <c r="O111" s="10">
        <f t="shared" si="10"/>
        <v>0.23333333333333334</v>
      </c>
      <c r="P111" s="10">
        <f t="shared" si="11"/>
        <v>0</v>
      </c>
    </row>
    <row r="112" spans="1:16">
      <c r="A112" s="8" t="s">
        <v>28</v>
      </c>
      <c r="B112" s="9" t="s">
        <v>29</v>
      </c>
      <c r="C112" s="10">
        <v>3.5</v>
      </c>
      <c r="D112" s="10">
        <v>3.5</v>
      </c>
      <c r="E112" s="10">
        <v>0.29166666666666669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0.29166666666666669</v>
      </c>
      <c r="L112" s="10">
        <f t="shared" si="7"/>
        <v>3.5</v>
      </c>
      <c r="M112" s="10">
        <f t="shared" si="8"/>
        <v>0</v>
      </c>
      <c r="N112" s="10">
        <f t="shared" si="9"/>
        <v>3.5</v>
      </c>
      <c r="O112" s="10">
        <f t="shared" si="10"/>
        <v>0.29166666666666669</v>
      </c>
      <c r="P112" s="10">
        <f t="shared" si="11"/>
        <v>0</v>
      </c>
    </row>
    <row r="113" spans="1:16">
      <c r="A113" s="8" t="s">
        <v>30</v>
      </c>
      <c r="B113" s="9" t="s">
        <v>31</v>
      </c>
      <c r="C113" s="10">
        <v>1.7</v>
      </c>
      <c r="D113" s="10">
        <v>1.7</v>
      </c>
      <c r="E113" s="10">
        <v>0.14166666666666666</v>
      </c>
      <c r="F113" s="10">
        <v>0</v>
      </c>
      <c r="G113" s="10">
        <v>0</v>
      </c>
      <c r="H113" s="10">
        <v>0.28000000000000003</v>
      </c>
      <c r="I113" s="10">
        <v>0</v>
      </c>
      <c r="J113" s="10">
        <v>0</v>
      </c>
      <c r="K113" s="10">
        <f t="shared" si="6"/>
        <v>0.14166666666666666</v>
      </c>
      <c r="L113" s="10">
        <f t="shared" si="7"/>
        <v>1.7</v>
      </c>
      <c r="M113" s="10">
        <f t="shared" si="8"/>
        <v>0</v>
      </c>
      <c r="N113" s="10">
        <f t="shared" si="9"/>
        <v>1.42</v>
      </c>
      <c r="O113" s="10">
        <f t="shared" si="10"/>
        <v>-0.13833333333333336</v>
      </c>
      <c r="P113" s="10">
        <f t="shared" si="11"/>
        <v>197.64705882352945</v>
      </c>
    </row>
    <row r="114" spans="1:16" ht="25.5">
      <c r="A114" s="8" t="s">
        <v>278</v>
      </c>
      <c r="B114" s="9" t="s">
        <v>279</v>
      </c>
      <c r="C114" s="10">
        <v>0</v>
      </c>
      <c r="D114" s="10">
        <v>272</v>
      </c>
      <c r="E114" s="10">
        <v>0</v>
      </c>
      <c r="F114" s="10">
        <v>0</v>
      </c>
      <c r="G114" s="10">
        <v>0</v>
      </c>
      <c r="H114" s="10">
        <v>8.0077099999999994</v>
      </c>
      <c r="I114" s="10">
        <v>0</v>
      </c>
      <c r="J114" s="10">
        <v>0</v>
      </c>
      <c r="K114" s="10">
        <f t="shared" si="6"/>
        <v>0</v>
      </c>
      <c r="L114" s="10">
        <f t="shared" si="7"/>
        <v>272</v>
      </c>
      <c r="M114" s="10">
        <f t="shared" si="8"/>
        <v>0</v>
      </c>
      <c r="N114" s="10">
        <f t="shared" si="9"/>
        <v>263.99229000000003</v>
      </c>
      <c r="O114" s="10">
        <f t="shared" si="10"/>
        <v>-8.0077099999999994</v>
      </c>
      <c r="P114" s="10">
        <f t="shared" si="11"/>
        <v>0</v>
      </c>
    </row>
    <row r="115" spans="1:16" ht="25.5">
      <c r="A115" s="5" t="s">
        <v>188</v>
      </c>
      <c r="B115" s="6" t="s">
        <v>189</v>
      </c>
      <c r="C115" s="7">
        <v>210</v>
      </c>
      <c r="D115" s="7">
        <v>210</v>
      </c>
      <c r="E115" s="7">
        <v>17.5</v>
      </c>
      <c r="F115" s="7">
        <v>0</v>
      </c>
      <c r="G115" s="7">
        <v>0</v>
      </c>
      <c r="H115" s="7">
        <v>27.7408</v>
      </c>
      <c r="I115" s="7">
        <v>0</v>
      </c>
      <c r="J115" s="7">
        <v>0</v>
      </c>
      <c r="K115" s="7">
        <f t="shared" si="6"/>
        <v>17.5</v>
      </c>
      <c r="L115" s="7">
        <f t="shared" si="7"/>
        <v>210</v>
      </c>
      <c r="M115" s="7">
        <f t="shared" si="8"/>
        <v>0</v>
      </c>
      <c r="N115" s="7">
        <f t="shared" si="9"/>
        <v>182.25919999999999</v>
      </c>
      <c r="O115" s="7">
        <f t="shared" si="10"/>
        <v>-10.2408</v>
      </c>
      <c r="P115" s="7">
        <f t="shared" si="11"/>
        <v>158.51885714285714</v>
      </c>
    </row>
    <row r="116" spans="1:16">
      <c r="A116" s="8" t="s">
        <v>22</v>
      </c>
      <c r="B116" s="9" t="s">
        <v>23</v>
      </c>
      <c r="C116" s="10">
        <v>120</v>
      </c>
      <c r="D116" s="10">
        <v>120</v>
      </c>
      <c r="E116" s="10">
        <v>10</v>
      </c>
      <c r="F116" s="10">
        <v>0</v>
      </c>
      <c r="G116" s="10">
        <v>0</v>
      </c>
      <c r="H116" s="10">
        <v>15.553700000000001</v>
      </c>
      <c r="I116" s="10">
        <v>0</v>
      </c>
      <c r="J116" s="10">
        <v>0</v>
      </c>
      <c r="K116" s="10">
        <f t="shared" si="6"/>
        <v>10</v>
      </c>
      <c r="L116" s="10">
        <f t="shared" si="7"/>
        <v>120</v>
      </c>
      <c r="M116" s="10">
        <f t="shared" si="8"/>
        <v>0</v>
      </c>
      <c r="N116" s="10">
        <f t="shared" si="9"/>
        <v>104.44629999999999</v>
      </c>
      <c r="O116" s="10">
        <f t="shared" si="10"/>
        <v>-5.553700000000001</v>
      </c>
      <c r="P116" s="10">
        <f t="shared" si="11"/>
        <v>155.53700000000001</v>
      </c>
    </row>
    <row r="117" spans="1:16">
      <c r="A117" s="8" t="s">
        <v>24</v>
      </c>
      <c r="B117" s="9" t="s">
        <v>25</v>
      </c>
      <c r="C117" s="10">
        <v>26.5</v>
      </c>
      <c r="D117" s="10">
        <v>26.5</v>
      </c>
      <c r="E117" s="10">
        <v>2.2083333333333335</v>
      </c>
      <c r="F117" s="10">
        <v>0</v>
      </c>
      <c r="G117" s="10">
        <v>0</v>
      </c>
      <c r="H117" s="10">
        <v>3.3760400000000002</v>
      </c>
      <c r="I117" s="10">
        <v>0</v>
      </c>
      <c r="J117" s="10">
        <v>0</v>
      </c>
      <c r="K117" s="10">
        <f t="shared" si="6"/>
        <v>2.2083333333333335</v>
      </c>
      <c r="L117" s="10">
        <f t="shared" si="7"/>
        <v>26.5</v>
      </c>
      <c r="M117" s="10">
        <f t="shared" si="8"/>
        <v>0</v>
      </c>
      <c r="N117" s="10">
        <f t="shared" si="9"/>
        <v>23.12396</v>
      </c>
      <c r="O117" s="10">
        <f t="shared" si="10"/>
        <v>-1.1677066666666667</v>
      </c>
      <c r="P117" s="10">
        <f t="shared" si="11"/>
        <v>152.87728301886793</v>
      </c>
    </row>
    <row r="118" spans="1:16">
      <c r="A118" s="8" t="s">
        <v>26</v>
      </c>
      <c r="B118" s="9" t="s">
        <v>27</v>
      </c>
      <c r="C118" s="10">
        <v>36</v>
      </c>
      <c r="D118" s="10">
        <v>36</v>
      </c>
      <c r="E118" s="10">
        <v>3</v>
      </c>
      <c r="F118" s="10">
        <v>0</v>
      </c>
      <c r="G118" s="10">
        <v>0</v>
      </c>
      <c r="H118" s="10">
        <v>2.2405599999999999</v>
      </c>
      <c r="I118" s="10">
        <v>0</v>
      </c>
      <c r="J118" s="10">
        <v>0</v>
      </c>
      <c r="K118" s="10">
        <f t="shared" si="6"/>
        <v>3</v>
      </c>
      <c r="L118" s="10">
        <f t="shared" si="7"/>
        <v>36</v>
      </c>
      <c r="M118" s="10">
        <f t="shared" si="8"/>
        <v>0</v>
      </c>
      <c r="N118" s="10">
        <f t="shared" si="9"/>
        <v>33.759439999999998</v>
      </c>
      <c r="O118" s="10">
        <f t="shared" si="10"/>
        <v>0.75944000000000011</v>
      </c>
      <c r="P118" s="10">
        <f t="shared" si="11"/>
        <v>74.685333333333332</v>
      </c>
    </row>
    <row r="119" spans="1:16">
      <c r="A119" s="8" t="s">
        <v>28</v>
      </c>
      <c r="B119" s="9" t="s">
        <v>29</v>
      </c>
      <c r="C119" s="10">
        <v>13</v>
      </c>
      <c r="D119" s="10">
        <v>13</v>
      </c>
      <c r="E119" s="10">
        <v>1.0833333333333333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1.0833333333333333</v>
      </c>
      <c r="L119" s="10">
        <f t="shared" si="7"/>
        <v>13</v>
      </c>
      <c r="M119" s="10">
        <f t="shared" si="8"/>
        <v>0</v>
      </c>
      <c r="N119" s="10">
        <f t="shared" si="9"/>
        <v>13</v>
      </c>
      <c r="O119" s="10">
        <f t="shared" si="10"/>
        <v>1.0833333333333333</v>
      </c>
      <c r="P119" s="10">
        <f t="shared" si="11"/>
        <v>0</v>
      </c>
    </row>
    <row r="120" spans="1:16">
      <c r="A120" s="8" t="s">
        <v>30</v>
      </c>
      <c r="B120" s="9" t="s">
        <v>31</v>
      </c>
      <c r="C120" s="10">
        <v>2.5</v>
      </c>
      <c r="D120" s="10">
        <v>2.5</v>
      </c>
      <c r="E120" s="10">
        <v>0.20833333333333334</v>
      </c>
      <c r="F120" s="10">
        <v>0</v>
      </c>
      <c r="G120" s="10">
        <v>0</v>
      </c>
      <c r="H120" s="10">
        <v>0.14000000000000001</v>
      </c>
      <c r="I120" s="10">
        <v>0</v>
      </c>
      <c r="J120" s="10">
        <v>0</v>
      </c>
      <c r="K120" s="10">
        <f t="shared" si="6"/>
        <v>0.20833333333333334</v>
      </c>
      <c r="L120" s="10">
        <f t="shared" si="7"/>
        <v>2.5</v>
      </c>
      <c r="M120" s="10">
        <f t="shared" si="8"/>
        <v>0</v>
      </c>
      <c r="N120" s="10">
        <f t="shared" si="9"/>
        <v>2.36</v>
      </c>
      <c r="O120" s="10">
        <f t="shared" si="10"/>
        <v>6.8333333333333329E-2</v>
      </c>
      <c r="P120" s="10">
        <f t="shared" si="11"/>
        <v>67.2</v>
      </c>
    </row>
    <row r="121" spans="1:16">
      <c r="A121" s="8" t="s">
        <v>32</v>
      </c>
      <c r="B121" s="9" t="s">
        <v>33</v>
      </c>
      <c r="C121" s="10">
        <v>9.5</v>
      </c>
      <c r="D121" s="10">
        <v>9.5</v>
      </c>
      <c r="E121" s="10">
        <v>0.79166666666666663</v>
      </c>
      <c r="F121" s="10">
        <v>0</v>
      </c>
      <c r="G121" s="10">
        <v>0</v>
      </c>
      <c r="H121" s="10">
        <v>6</v>
      </c>
      <c r="I121" s="10">
        <v>0</v>
      </c>
      <c r="J121" s="10">
        <v>0</v>
      </c>
      <c r="K121" s="10">
        <f t="shared" si="6"/>
        <v>0.79166666666666663</v>
      </c>
      <c r="L121" s="10">
        <f t="shared" si="7"/>
        <v>9.5</v>
      </c>
      <c r="M121" s="10">
        <f t="shared" si="8"/>
        <v>0</v>
      </c>
      <c r="N121" s="10">
        <f t="shared" si="9"/>
        <v>3.5</v>
      </c>
      <c r="O121" s="10">
        <f t="shared" si="10"/>
        <v>-5.208333333333333</v>
      </c>
      <c r="P121" s="10">
        <f t="shared" si="11"/>
        <v>757.89473684210532</v>
      </c>
    </row>
    <row r="122" spans="1:16">
      <c r="A122" s="8" t="s">
        <v>34</v>
      </c>
      <c r="B122" s="9" t="s">
        <v>35</v>
      </c>
      <c r="C122" s="10">
        <v>1</v>
      </c>
      <c r="D122" s="10">
        <v>1</v>
      </c>
      <c r="E122" s="10">
        <v>8.3333333333333329E-2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8.3333333333333329E-2</v>
      </c>
      <c r="L122" s="10">
        <f t="shared" si="7"/>
        <v>1</v>
      </c>
      <c r="M122" s="10">
        <f t="shared" si="8"/>
        <v>0</v>
      </c>
      <c r="N122" s="10">
        <f t="shared" si="9"/>
        <v>1</v>
      </c>
      <c r="O122" s="10">
        <f t="shared" si="10"/>
        <v>8.3333333333333329E-2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1.5</v>
      </c>
      <c r="D123" s="10">
        <v>1.5</v>
      </c>
      <c r="E123" s="10">
        <v>0.125</v>
      </c>
      <c r="F123" s="10">
        <v>0</v>
      </c>
      <c r="G123" s="10">
        <v>0</v>
      </c>
      <c r="H123" s="10">
        <v>0.43049999999999999</v>
      </c>
      <c r="I123" s="10">
        <v>0</v>
      </c>
      <c r="J123" s="10">
        <v>0</v>
      </c>
      <c r="K123" s="10">
        <f t="shared" si="6"/>
        <v>0.125</v>
      </c>
      <c r="L123" s="10">
        <f t="shared" si="7"/>
        <v>1.5</v>
      </c>
      <c r="M123" s="10">
        <f t="shared" si="8"/>
        <v>0</v>
      </c>
      <c r="N123" s="10">
        <f t="shared" si="9"/>
        <v>1.0695000000000001</v>
      </c>
      <c r="O123" s="10">
        <f t="shared" si="10"/>
        <v>-0.30549999999999999</v>
      </c>
      <c r="P123" s="10">
        <f t="shared" si="11"/>
        <v>344.4</v>
      </c>
    </row>
    <row r="124" spans="1:16">
      <c r="A124" s="5" t="s">
        <v>190</v>
      </c>
      <c r="B124" s="6" t="s">
        <v>191</v>
      </c>
      <c r="C124" s="7">
        <v>1591.0000000000002</v>
      </c>
      <c r="D124" s="7">
        <v>2081</v>
      </c>
      <c r="E124" s="7">
        <v>180.58333333333337</v>
      </c>
      <c r="F124" s="7">
        <v>0</v>
      </c>
      <c r="G124" s="7">
        <v>0</v>
      </c>
      <c r="H124" s="7">
        <v>254.55821</v>
      </c>
      <c r="I124" s="7">
        <v>0</v>
      </c>
      <c r="J124" s="7">
        <v>0</v>
      </c>
      <c r="K124" s="7">
        <f t="shared" si="6"/>
        <v>180.58333333333337</v>
      </c>
      <c r="L124" s="7">
        <f t="shared" si="7"/>
        <v>2081</v>
      </c>
      <c r="M124" s="7">
        <f t="shared" si="8"/>
        <v>0</v>
      </c>
      <c r="N124" s="7">
        <f t="shared" si="9"/>
        <v>1826.4417900000001</v>
      </c>
      <c r="O124" s="7">
        <f t="shared" si="10"/>
        <v>-73.974876666666631</v>
      </c>
      <c r="P124" s="7">
        <f t="shared" si="11"/>
        <v>140.96439870789106</v>
      </c>
    </row>
    <row r="125" spans="1:16">
      <c r="A125" s="8" t="s">
        <v>22</v>
      </c>
      <c r="B125" s="9" t="s">
        <v>23</v>
      </c>
      <c r="C125" s="10">
        <v>1253.6000000000001</v>
      </c>
      <c r="D125" s="10">
        <v>1253.6000000000001</v>
      </c>
      <c r="E125" s="10">
        <v>104.46666666666667</v>
      </c>
      <c r="F125" s="10">
        <v>0</v>
      </c>
      <c r="G125" s="10">
        <v>0</v>
      </c>
      <c r="H125" s="10">
        <v>158.68423000000001</v>
      </c>
      <c r="I125" s="10">
        <v>0</v>
      </c>
      <c r="J125" s="10">
        <v>0</v>
      </c>
      <c r="K125" s="10">
        <f t="shared" si="6"/>
        <v>104.46666666666667</v>
      </c>
      <c r="L125" s="10">
        <f t="shared" si="7"/>
        <v>1253.6000000000001</v>
      </c>
      <c r="M125" s="10">
        <f t="shared" si="8"/>
        <v>0</v>
      </c>
      <c r="N125" s="10">
        <f t="shared" si="9"/>
        <v>1094.9157700000001</v>
      </c>
      <c r="O125" s="10">
        <f t="shared" si="10"/>
        <v>-54.217563333333345</v>
      </c>
      <c r="P125" s="10">
        <f t="shared" si="11"/>
        <v>151.89939055520102</v>
      </c>
    </row>
    <row r="126" spans="1:16">
      <c r="A126" s="8" t="s">
        <v>24</v>
      </c>
      <c r="B126" s="9" t="s">
        <v>25</v>
      </c>
      <c r="C126" s="10">
        <v>272</v>
      </c>
      <c r="D126" s="10">
        <v>272</v>
      </c>
      <c r="E126" s="10">
        <v>22.666666666666668</v>
      </c>
      <c r="F126" s="10">
        <v>0</v>
      </c>
      <c r="G126" s="10">
        <v>0</v>
      </c>
      <c r="H126" s="10">
        <v>34.128399999999999</v>
      </c>
      <c r="I126" s="10">
        <v>0</v>
      </c>
      <c r="J126" s="10">
        <v>0</v>
      </c>
      <c r="K126" s="10">
        <f t="shared" si="6"/>
        <v>22.666666666666668</v>
      </c>
      <c r="L126" s="10">
        <f t="shared" si="7"/>
        <v>272</v>
      </c>
      <c r="M126" s="10">
        <f t="shared" si="8"/>
        <v>0</v>
      </c>
      <c r="N126" s="10">
        <f t="shared" si="9"/>
        <v>237.8716</v>
      </c>
      <c r="O126" s="10">
        <f t="shared" si="10"/>
        <v>-11.461733333333331</v>
      </c>
      <c r="P126" s="10">
        <f t="shared" si="11"/>
        <v>150.56647058823529</v>
      </c>
    </row>
    <row r="127" spans="1:16">
      <c r="A127" s="8" t="s">
        <v>26</v>
      </c>
      <c r="B127" s="9" t="s">
        <v>27</v>
      </c>
      <c r="C127" s="10">
        <v>44.300000000000004</v>
      </c>
      <c r="D127" s="10">
        <v>44.300000000000004</v>
      </c>
      <c r="E127" s="10">
        <v>3.6916666666666664</v>
      </c>
      <c r="F127" s="10">
        <v>0</v>
      </c>
      <c r="G127" s="10">
        <v>0</v>
      </c>
      <c r="H127" s="10">
        <v>52.649000000000001</v>
      </c>
      <c r="I127" s="10">
        <v>0</v>
      </c>
      <c r="J127" s="10">
        <v>0</v>
      </c>
      <c r="K127" s="10">
        <f t="shared" si="6"/>
        <v>3.6916666666666664</v>
      </c>
      <c r="L127" s="10">
        <f t="shared" si="7"/>
        <v>44.300000000000004</v>
      </c>
      <c r="M127" s="10">
        <f t="shared" si="8"/>
        <v>0</v>
      </c>
      <c r="N127" s="10">
        <f t="shared" si="9"/>
        <v>-8.3489999999999966</v>
      </c>
      <c r="O127" s="10">
        <f t="shared" si="10"/>
        <v>-48.957333333333338</v>
      </c>
      <c r="P127" s="10">
        <f t="shared" si="11"/>
        <v>1426.1580135440181</v>
      </c>
    </row>
    <row r="128" spans="1:16">
      <c r="A128" s="8" t="s">
        <v>28</v>
      </c>
      <c r="B128" s="9" t="s">
        <v>29</v>
      </c>
      <c r="C128" s="10">
        <v>7.2</v>
      </c>
      <c r="D128" s="10">
        <v>7.2</v>
      </c>
      <c r="E128" s="10">
        <v>0.6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0.6</v>
      </c>
      <c r="L128" s="10">
        <f t="shared" si="7"/>
        <v>7.2</v>
      </c>
      <c r="M128" s="10">
        <f t="shared" si="8"/>
        <v>0</v>
      </c>
      <c r="N128" s="10">
        <f t="shared" si="9"/>
        <v>7.2</v>
      </c>
      <c r="O128" s="10">
        <f t="shared" si="10"/>
        <v>0.6</v>
      </c>
      <c r="P128" s="10">
        <f t="shared" si="11"/>
        <v>0</v>
      </c>
    </row>
    <row r="129" spans="1:16">
      <c r="A129" s="8" t="s">
        <v>30</v>
      </c>
      <c r="B129" s="9" t="s">
        <v>31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7.8865800000000004</v>
      </c>
      <c r="I129" s="10">
        <v>0</v>
      </c>
      <c r="J129" s="10">
        <v>0</v>
      </c>
      <c r="K129" s="10">
        <f t="shared" si="6"/>
        <v>0</v>
      </c>
      <c r="L129" s="10">
        <f t="shared" si="7"/>
        <v>0</v>
      </c>
      <c r="M129" s="10">
        <f t="shared" si="8"/>
        <v>0</v>
      </c>
      <c r="N129" s="10">
        <f t="shared" si="9"/>
        <v>-7.8865800000000004</v>
      </c>
      <c r="O129" s="10">
        <f t="shared" si="10"/>
        <v>-7.8865800000000004</v>
      </c>
      <c r="P129" s="10">
        <f t="shared" si="11"/>
        <v>0</v>
      </c>
    </row>
    <row r="130" spans="1:16">
      <c r="A130" s="8" t="s">
        <v>32</v>
      </c>
      <c r="B130" s="9" t="s">
        <v>33</v>
      </c>
      <c r="C130" s="10">
        <v>12.700000000000001</v>
      </c>
      <c r="D130" s="10">
        <v>12.700000000000001</v>
      </c>
      <c r="E130" s="10">
        <v>1.0583333333333333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1.0583333333333333</v>
      </c>
      <c r="L130" s="10">
        <f t="shared" si="7"/>
        <v>12.700000000000001</v>
      </c>
      <c r="M130" s="10">
        <f t="shared" si="8"/>
        <v>0</v>
      </c>
      <c r="N130" s="10">
        <f t="shared" si="9"/>
        <v>12.700000000000001</v>
      </c>
      <c r="O130" s="10">
        <f t="shared" si="10"/>
        <v>1.0583333333333333</v>
      </c>
      <c r="P130" s="10">
        <f t="shared" si="11"/>
        <v>0</v>
      </c>
    </row>
    <row r="131" spans="1:16">
      <c r="A131" s="8" t="s">
        <v>34</v>
      </c>
      <c r="B131" s="9" t="s">
        <v>35</v>
      </c>
      <c r="C131" s="10">
        <v>0.2</v>
      </c>
      <c r="D131" s="10">
        <v>0.2</v>
      </c>
      <c r="E131" s="10">
        <v>1.666666666666667E-2</v>
      </c>
      <c r="F131" s="10">
        <v>0</v>
      </c>
      <c r="G131" s="10">
        <v>0</v>
      </c>
      <c r="H131" s="10">
        <v>0.01</v>
      </c>
      <c r="I131" s="10">
        <v>0</v>
      </c>
      <c r="J131" s="10">
        <v>0</v>
      </c>
      <c r="K131" s="10">
        <f t="shared" si="6"/>
        <v>1.666666666666667E-2</v>
      </c>
      <c r="L131" s="10">
        <f t="shared" si="7"/>
        <v>0.2</v>
      </c>
      <c r="M131" s="10">
        <f t="shared" si="8"/>
        <v>0</v>
      </c>
      <c r="N131" s="10">
        <f t="shared" si="9"/>
        <v>0.19</v>
      </c>
      <c r="O131" s="10">
        <f t="shared" si="10"/>
        <v>6.6666666666666697E-3</v>
      </c>
      <c r="P131" s="10">
        <f t="shared" si="11"/>
        <v>59.999999999999986</v>
      </c>
    </row>
    <row r="132" spans="1:16">
      <c r="A132" s="8" t="s">
        <v>36</v>
      </c>
      <c r="B132" s="9" t="s">
        <v>37</v>
      </c>
      <c r="C132" s="10">
        <v>1</v>
      </c>
      <c r="D132" s="10">
        <v>1</v>
      </c>
      <c r="E132" s="10">
        <v>8.3333333333333329E-2</v>
      </c>
      <c r="F132" s="10">
        <v>0</v>
      </c>
      <c r="G132" s="10">
        <v>0</v>
      </c>
      <c r="H132" s="10">
        <v>1.2</v>
      </c>
      <c r="I132" s="10">
        <v>0</v>
      </c>
      <c r="J132" s="10">
        <v>0</v>
      </c>
      <c r="K132" s="10">
        <f t="shared" si="6"/>
        <v>8.3333333333333329E-2</v>
      </c>
      <c r="L132" s="10">
        <f t="shared" si="7"/>
        <v>1</v>
      </c>
      <c r="M132" s="10">
        <f t="shared" si="8"/>
        <v>0</v>
      </c>
      <c r="N132" s="10">
        <f t="shared" si="9"/>
        <v>-0.19999999999999996</v>
      </c>
      <c r="O132" s="10">
        <f t="shared" si="10"/>
        <v>-1.1166666666666667</v>
      </c>
      <c r="P132" s="10">
        <f t="shared" si="11"/>
        <v>1440</v>
      </c>
    </row>
    <row r="133" spans="1:16" ht="25.5">
      <c r="A133" s="8" t="s">
        <v>278</v>
      </c>
      <c r="B133" s="9" t="s">
        <v>279</v>
      </c>
      <c r="C133" s="10">
        <v>0</v>
      </c>
      <c r="D133" s="10">
        <v>490</v>
      </c>
      <c r="E133" s="10">
        <v>48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48</v>
      </c>
      <c r="L133" s="10">
        <f t="shared" si="7"/>
        <v>490</v>
      </c>
      <c r="M133" s="10">
        <f t="shared" si="8"/>
        <v>0</v>
      </c>
      <c r="N133" s="10">
        <f t="shared" si="9"/>
        <v>490</v>
      </c>
      <c r="O133" s="10">
        <f t="shared" si="10"/>
        <v>48</v>
      </c>
      <c r="P133" s="10">
        <f t="shared" si="11"/>
        <v>0</v>
      </c>
    </row>
    <row r="134" spans="1:16">
      <c r="A134" s="5" t="s">
        <v>194</v>
      </c>
      <c r="B134" s="6" t="s">
        <v>195</v>
      </c>
      <c r="C134" s="7">
        <v>0</v>
      </c>
      <c r="D134" s="7">
        <v>65.5</v>
      </c>
      <c r="E134" s="7">
        <v>65.5</v>
      </c>
      <c r="F134" s="7">
        <v>65.5</v>
      </c>
      <c r="G134" s="7">
        <v>0</v>
      </c>
      <c r="H134" s="7">
        <v>65.5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0</v>
      </c>
      <c r="M134" s="7">
        <f t="shared" ref="M134:M197" si="14">IF(E134=0,0,(F134/E134)*100)</f>
        <v>100</v>
      </c>
      <c r="N134" s="7">
        <f t="shared" ref="N134:N197" si="15">D134-H134</f>
        <v>0</v>
      </c>
      <c r="O134" s="7">
        <f t="shared" ref="O134:O197" si="16">E134-H134</f>
        <v>0</v>
      </c>
      <c r="P134" s="7">
        <f t="shared" ref="P134:P197" si="17">IF(E134=0,0,(H134/E134)*100)</f>
        <v>100</v>
      </c>
    </row>
    <row r="135" spans="1:16" ht="25.5">
      <c r="A135" s="8" t="s">
        <v>278</v>
      </c>
      <c r="B135" s="9" t="s">
        <v>279</v>
      </c>
      <c r="C135" s="10">
        <v>0</v>
      </c>
      <c r="D135" s="10">
        <v>65.5</v>
      </c>
      <c r="E135" s="10">
        <v>65.5</v>
      </c>
      <c r="F135" s="10">
        <v>65.5</v>
      </c>
      <c r="G135" s="10">
        <v>0</v>
      </c>
      <c r="H135" s="10">
        <v>65.5</v>
      </c>
      <c r="I135" s="10">
        <v>0</v>
      </c>
      <c r="J135" s="10">
        <v>0</v>
      </c>
      <c r="K135" s="10">
        <f t="shared" si="12"/>
        <v>0</v>
      </c>
      <c r="L135" s="10">
        <f t="shared" si="13"/>
        <v>0</v>
      </c>
      <c r="M135" s="10">
        <f t="shared" si="14"/>
        <v>100</v>
      </c>
      <c r="N135" s="10">
        <f t="shared" si="15"/>
        <v>0</v>
      </c>
      <c r="O135" s="10">
        <f t="shared" si="16"/>
        <v>0</v>
      </c>
      <c r="P135" s="10">
        <f t="shared" si="17"/>
        <v>100</v>
      </c>
    </row>
    <row r="136" spans="1:16">
      <c r="A136" s="5" t="s">
        <v>288</v>
      </c>
      <c r="B136" s="6" t="s">
        <v>269</v>
      </c>
      <c r="C136" s="7">
        <v>67.5</v>
      </c>
      <c r="D136" s="7">
        <v>1905.6000000000001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1905.6000000000001</v>
      </c>
      <c r="M136" s="7">
        <f t="shared" si="14"/>
        <v>0</v>
      </c>
      <c r="N136" s="7">
        <f t="shared" si="15"/>
        <v>1905.6000000000001</v>
      </c>
      <c r="O136" s="7">
        <f t="shared" si="16"/>
        <v>0</v>
      </c>
      <c r="P136" s="7">
        <f t="shared" si="17"/>
        <v>0</v>
      </c>
    </row>
    <row r="137" spans="1:16">
      <c r="A137" s="8" t="s">
        <v>272</v>
      </c>
      <c r="B137" s="9" t="s">
        <v>273</v>
      </c>
      <c r="C137" s="10">
        <v>67.5</v>
      </c>
      <c r="D137" s="10">
        <v>1696.1000000000001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1696.1000000000001</v>
      </c>
      <c r="M137" s="10">
        <f t="shared" si="14"/>
        <v>0</v>
      </c>
      <c r="N137" s="10">
        <f t="shared" si="15"/>
        <v>1696.1000000000001</v>
      </c>
      <c r="O137" s="10">
        <f t="shared" si="16"/>
        <v>0</v>
      </c>
      <c r="P137" s="10">
        <f t="shared" si="17"/>
        <v>0</v>
      </c>
    </row>
    <row r="138" spans="1:16" ht="25.5">
      <c r="A138" s="8" t="s">
        <v>276</v>
      </c>
      <c r="B138" s="9" t="s">
        <v>277</v>
      </c>
      <c r="C138" s="10">
        <v>0</v>
      </c>
      <c r="D138" s="10">
        <v>209.5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209.5</v>
      </c>
      <c r="M138" s="10">
        <f t="shared" si="14"/>
        <v>0</v>
      </c>
      <c r="N138" s="10">
        <f t="shared" si="15"/>
        <v>209.5</v>
      </c>
      <c r="O138" s="10">
        <f t="shared" si="16"/>
        <v>0</v>
      </c>
      <c r="P138" s="10">
        <f t="shared" si="17"/>
        <v>0</v>
      </c>
    </row>
    <row r="139" spans="1:16">
      <c r="A139" s="5" t="s">
        <v>289</v>
      </c>
      <c r="B139" s="6" t="s">
        <v>281</v>
      </c>
      <c r="C139" s="7">
        <v>0</v>
      </c>
      <c r="D139" s="7">
        <v>260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260</v>
      </c>
      <c r="M139" s="7">
        <f t="shared" si="14"/>
        <v>0</v>
      </c>
      <c r="N139" s="7">
        <f t="shared" si="15"/>
        <v>260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276</v>
      </c>
      <c r="B140" s="9" t="s">
        <v>277</v>
      </c>
      <c r="C140" s="10">
        <v>0</v>
      </c>
      <c r="D140" s="10">
        <v>260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260</v>
      </c>
      <c r="M140" s="10">
        <f t="shared" si="14"/>
        <v>0</v>
      </c>
      <c r="N140" s="10">
        <f t="shared" si="15"/>
        <v>260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201</v>
      </c>
      <c r="B141" s="6" t="s">
        <v>202</v>
      </c>
      <c r="C141" s="7">
        <v>7763.25</v>
      </c>
      <c r="D141" s="7">
        <v>92429.010000000009</v>
      </c>
      <c r="E141" s="7">
        <v>15830</v>
      </c>
      <c r="F141" s="7">
        <v>6738.0048699999998</v>
      </c>
      <c r="G141" s="7">
        <v>0</v>
      </c>
      <c r="H141" s="7">
        <v>6738.0048699999998</v>
      </c>
      <c r="I141" s="7">
        <v>0</v>
      </c>
      <c r="J141" s="7">
        <v>0</v>
      </c>
      <c r="K141" s="7">
        <f t="shared" si="12"/>
        <v>9091.9951299999993</v>
      </c>
      <c r="L141" s="7">
        <f t="shared" si="13"/>
        <v>85691.005130000005</v>
      </c>
      <c r="M141" s="7">
        <f t="shared" si="14"/>
        <v>42.564781238155398</v>
      </c>
      <c r="N141" s="7">
        <f t="shared" si="15"/>
        <v>85691.005130000005</v>
      </c>
      <c r="O141" s="7">
        <f t="shared" si="16"/>
        <v>9091.9951299999993</v>
      </c>
      <c r="P141" s="7">
        <f t="shared" si="17"/>
        <v>42.564781238155398</v>
      </c>
    </row>
    <row r="142" spans="1:16">
      <c r="A142" s="5" t="s">
        <v>290</v>
      </c>
      <c r="B142" s="6" t="s">
        <v>291</v>
      </c>
      <c r="C142" s="7">
        <v>916</v>
      </c>
      <c r="D142" s="7">
        <v>916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916</v>
      </c>
      <c r="M142" s="7">
        <f t="shared" si="14"/>
        <v>0</v>
      </c>
      <c r="N142" s="7">
        <f t="shared" si="15"/>
        <v>916</v>
      </c>
      <c r="O142" s="7">
        <f t="shared" si="16"/>
        <v>0</v>
      </c>
      <c r="P142" s="7">
        <f t="shared" si="17"/>
        <v>0</v>
      </c>
    </row>
    <row r="143" spans="1:16">
      <c r="A143" s="5" t="s">
        <v>292</v>
      </c>
      <c r="B143" s="6" t="s">
        <v>293</v>
      </c>
      <c r="C143" s="7">
        <v>456</v>
      </c>
      <c r="D143" s="7">
        <v>456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456</v>
      </c>
      <c r="M143" s="7">
        <f t="shared" si="14"/>
        <v>0</v>
      </c>
      <c r="N143" s="7">
        <f t="shared" si="15"/>
        <v>456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276</v>
      </c>
      <c r="B144" s="9" t="s">
        <v>277</v>
      </c>
      <c r="C144" s="10">
        <v>456</v>
      </c>
      <c r="D144" s="10">
        <v>456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456</v>
      </c>
      <c r="M144" s="10">
        <f t="shared" si="14"/>
        <v>0</v>
      </c>
      <c r="N144" s="10">
        <f t="shared" si="15"/>
        <v>456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294</v>
      </c>
      <c r="B145" s="6" t="s">
        <v>295</v>
      </c>
      <c r="C145" s="7">
        <v>460</v>
      </c>
      <c r="D145" s="7">
        <v>460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460</v>
      </c>
      <c r="M145" s="7">
        <f t="shared" si="14"/>
        <v>0</v>
      </c>
      <c r="N145" s="7">
        <f t="shared" si="15"/>
        <v>460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276</v>
      </c>
      <c r="B146" s="9" t="s">
        <v>277</v>
      </c>
      <c r="C146" s="10">
        <v>460</v>
      </c>
      <c r="D146" s="10">
        <v>460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460</v>
      </c>
      <c r="M146" s="10">
        <f t="shared" si="14"/>
        <v>0</v>
      </c>
      <c r="N146" s="10">
        <f t="shared" si="15"/>
        <v>460</v>
      </c>
      <c r="O146" s="10">
        <f t="shared" si="16"/>
        <v>0</v>
      </c>
      <c r="P146" s="10">
        <f t="shared" si="17"/>
        <v>0</v>
      </c>
    </row>
    <row r="147" spans="1:16">
      <c r="A147" s="5" t="s">
        <v>204</v>
      </c>
      <c r="B147" s="6" t="s">
        <v>197</v>
      </c>
      <c r="C147" s="7">
        <v>1225</v>
      </c>
      <c r="D147" s="7">
        <v>11520.76</v>
      </c>
      <c r="E147" s="7">
        <v>2500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2500</v>
      </c>
      <c r="L147" s="7">
        <f t="shared" si="13"/>
        <v>11520.76</v>
      </c>
      <c r="M147" s="7">
        <f t="shared" si="14"/>
        <v>0</v>
      </c>
      <c r="N147" s="7">
        <f t="shared" si="15"/>
        <v>11520.76</v>
      </c>
      <c r="O147" s="7">
        <f t="shared" si="16"/>
        <v>2500</v>
      </c>
      <c r="P147" s="7">
        <f t="shared" si="17"/>
        <v>0</v>
      </c>
    </row>
    <row r="148" spans="1:16">
      <c r="A148" s="8" t="s">
        <v>274</v>
      </c>
      <c r="B148" s="9" t="s">
        <v>275</v>
      </c>
      <c r="C148" s="10">
        <v>25</v>
      </c>
      <c r="D148" s="10">
        <v>10556.76</v>
      </c>
      <c r="E148" s="10">
        <v>2500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2500</v>
      </c>
      <c r="L148" s="10">
        <f t="shared" si="13"/>
        <v>10556.76</v>
      </c>
      <c r="M148" s="10">
        <f t="shared" si="14"/>
        <v>0</v>
      </c>
      <c r="N148" s="10">
        <f t="shared" si="15"/>
        <v>10556.76</v>
      </c>
      <c r="O148" s="10">
        <f t="shared" si="16"/>
        <v>2500</v>
      </c>
      <c r="P148" s="10">
        <f t="shared" si="17"/>
        <v>0</v>
      </c>
    </row>
    <row r="149" spans="1:16" ht="25.5">
      <c r="A149" s="8" t="s">
        <v>276</v>
      </c>
      <c r="B149" s="9" t="s">
        <v>277</v>
      </c>
      <c r="C149" s="10">
        <v>1200</v>
      </c>
      <c r="D149" s="10">
        <v>964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964</v>
      </c>
      <c r="M149" s="10">
        <f t="shared" si="14"/>
        <v>0</v>
      </c>
      <c r="N149" s="10">
        <f t="shared" si="15"/>
        <v>964</v>
      </c>
      <c r="O149" s="10">
        <f t="shared" si="16"/>
        <v>0</v>
      </c>
      <c r="P149" s="10">
        <f t="shared" si="17"/>
        <v>0</v>
      </c>
    </row>
    <row r="150" spans="1:16" ht="51">
      <c r="A150" s="5" t="s">
        <v>205</v>
      </c>
      <c r="B150" s="6" t="s">
        <v>206</v>
      </c>
      <c r="C150" s="7">
        <v>0</v>
      </c>
      <c r="D150" s="7">
        <v>180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180</v>
      </c>
      <c r="M150" s="7">
        <f t="shared" si="14"/>
        <v>0</v>
      </c>
      <c r="N150" s="7">
        <f t="shared" si="15"/>
        <v>180</v>
      </c>
      <c r="O150" s="7">
        <f t="shared" si="16"/>
        <v>0</v>
      </c>
      <c r="P150" s="7">
        <f t="shared" si="17"/>
        <v>0</v>
      </c>
    </row>
    <row r="151" spans="1:16">
      <c r="A151" s="8" t="s">
        <v>274</v>
      </c>
      <c r="B151" s="9" t="s">
        <v>275</v>
      </c>
      <c r="C151" s="10">
        <v>0</v>
      </c>
      <c r="D151" s="10">
        <v>30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30</v>
      </c>
      <c r="M151" s="10">
        <f t="shared" si="14"/>
        <v>0</v>
      </c>
      <c r="N151" s="10">
        <f t="shared" si="15"/>
        <v>30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276</v>
      </c>
      <c r="B152" s="9" t="s">
        <v>277</v>
      </c>
      <c r="C152" s="10">
        <v>0</v>
      </c>
      <c r="D152" s="10">
        <v>150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150</v>
      </c>
      <c r="M152" s="10">
        <f t="shared" si="14"/>
        <v>0</v>
      </c>
      <c r="N152" s="10">
        <f t="shared" si="15"/>
        <v>150</v>
      </c>
      <c r="O152" s="10">
        <f t="shared" si="16"/>
        <v>0</v>
      </c>
      <c r="P152" s="10">
        <f t="shared" si="17"/>
        <v>0</v>
      </c>
    </row>
    <row r="153" spans="1:16">
      <c r="A153" s="5" t="s">
        <v>296</v>
      </c>
      <c r="B153" s="6" t="s">
        <v>269</v>
      </c>
      <c r="C153" s="7">
        <v>527</v>
      </c>
      <c r="D153" s="7">
        <v>5331</v>
      </c>
      <c r="E153" s="7">
        <v>567</v>
      </c>
      <c r="F153" s="7">
        <v>478.00486999999998</v>
      </c>
      <c r="G153" s="7">
        <v>0</v>
      </c>
      <c r="H153" s="7">
        <v>478.00486999999998</v>
      </c>
      <c r="I153" s="7">
        <v>0</v>
      </c>
      <c r="J153" s="7">
        <v>0</v>
      </c>
      <c r="K153" s="7">
        <f t="shared" si="12"/>
        <v>88.995130000000017</v>
      </c>
      <c r="L153" s="7">
        <f t="shared" si="13"/>
        <v>4852.9951300000002</v>
      </c>
      <c r="M153" s="7">
        <f t="shared" si="14"/>
        <v>84.304209876543197</v>
      </c>
      <c r="N153" s="7">
        <f t="shared" si="15"/>
        <v>4852.9951300000002</v>
      </c>
      <c r="O153" s="7">
        <f t="shared" si="16"/>
        <v>88.995130000000017</v>
      </c>
      <c r="P153" s="7">
        <f t="shared" si="17"/>
        <v>84.304209876543197</v>
      </c>
    </row>
    <row r="154" spans="1:16">
      <c r="A154" s="8" t="s">
        <v>270</v>
      </c>
      <c r="B154" s="9" t="s">
        <v>271</v>
      </c>
      <c r="C154" s="10">
        <v>40</v>
      </c>
      <c r="D154" s="10">
        <v>3077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3077</v>
      </c>
      <c r="M154" s="10">
        <f t="shared" si="14"/>
        <v>0</v>
      </c>
      <c r="N154" s="10">
        <f t="shared" si="15"/>
        <v>3077</v>
      </c>
      <c r="O154" s="10">
        <f t="shared" si="16"/>
        <v>0</v>
      </c>
      <c r="P154" s="10">
        <f t="shared" si="17"/>
        <v>0</v>
      </c>
    </row>
    <row r="155" spans="1:16">
      <c r="A155" s="8" t="s">
        <v>272</v>
      </c>
      <c r="B155" s="9" t="s">
        <v>273</v>
      </c>
      <c r="C155" s="10">
        <v>487</v>
      </c>
      <c r="D155" s="10">
        <v>1054</v>
      </c>
      <c r="E155" s="10">
        <v>567</v>
      </c>
      <c r="F155" s="10">
        <v>478.00486999999998</v>
      </c>
      <c r="G155" s="10">
        <v>0</v>
      </c>
      <c r="H155" s="10">
        <v>478.00486999999998</v>
      </c>
      <c r="I155" s="10">
        <v>0</v>
      </c>
      <c r="J155" s="10">
        <v>0</v>
      </c>
      <c r="K155" s="10">
        <f t="shared" si="12"/>
        <v>88.995130000000017</v>
      </c>
      <c r="L155" s="10">
        <f t="shared" si="13"/>
        <v>575.99513000000002</v>
      </c>
      <c r="M155" s="10">
        <f t="shared" si="14"/>
        <v>84.304209876543197</v>
      </c>
      <c r="N155" s="10">
        <f t="shared" si="15"/>
        <v>575.99513000000002</v>
      </c>
      <c r="O155" s="10">
        <f t="shared" si="16"/>
        <v>88.995130000000017</v>
      </c>
      <c r="P155" s="10">
        <f t="shared" si="17"/>
        <v>84.304209876543197</v>
      </c>
    </row>
    <row r="156" spans="1:16" ht="25.5">
      <c r="A156" s="8" t="s">
        <v>276</v>
      </c>
      <c r="B156" s="9" t="s">
        <v>277</v>
      </c>
      <c r="C156" s="10">
        <v>0</v>
      </c>
      <c r="D156" s="10">
        <v>1200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1200</v>
      </c>
      <c r="M156" s="10">
        <f t="shared" si="14"/>
        <v>0</v>
      </c>
      <c r="N156" s="10">
        <f t="shared" si="15"/>
        <v>1200</v>
      </c>
      <c r="O156" s="10">
        <f t="shared" si="16"/>
        <v>0</v>
      </c>
      <c r="P156" s="10">
        <f t="shared" si="17"/>
        <v>0</v>
      </c>
    </row>
    <row r="157" spans="1:16">
      <c r="A157" s="5" t="s">
        <v>207</v>
      </c>
      <c r="B157" s="6" t="s">
        <v>45</v>
      </c>
      <c r="C157" s="7">
        <v>1200</v>
      </c>
      <c r="D157" s="7">
        <v>39800</v>
      </c>
      <c r="E157" s="7">
        <v>1200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1200</v>
      </c>
      <c r="L157" s="7">
        <f t="shared" si="13"/>
        <v>39800</v>
      </c>
      <c r="M157" s="7">
        <f t="shared" si="14"/>
        <v>0</v>
      </c>
      <c r="N157" s="7">
        <f t="shared" si="15"/>
        <v>39800</v>
      </c>
      <c r="O157" s="7">
        <f t="shared" si="16"/>
        <v>1200</v>
      </c>
      <c r="P157" s="7">
        <f t="shared" si="17"/>
        <v>0</v>
      </c>
    </row>
    <row r="158" spans="1:16">
      <c r="A158" s="8" t="s">
        <v>274</v>
      </c>
      <c r="B158" s="9" t="s">
        <v>275</v>
      </c>
      <c r="C158" s="10">
        <v>1200</v>
      </c>
      <c r="D158" s="10">
        <v>38600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38600</v>
      </c>
      <c r="M158" s="10">
        <f t="shared" si="14"/>
        <v>0</v>
      </c>
      <c r="N158" s="10">
        <f t="shared" si="15"/>
        <v>38600</v>
      </c>
      <c r="O158" s="10">
        <f t="shared" si="16"/>
        <v>0</v>
      </c>
      <c r="P158" s="10">
        <f t="shared" si="17"/>
        <v>0</v>
      </c>
    </row>
    <row r="159" spans="1:16">
      <c r="A159" s="8" t="s">
        <v>272</v>
      </c>
      <c r="B159" s="9" t="s">
        <v>273</v>
      </c>
      <c r="C159" s="10">
        <v>0</v>
      </c>
      <c r="D159" s="10">
        <v>1200</v>
      </c>
      <c r="E159" s="10">
        <v>1200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1200</v>
      </c>
      <c r="L159" s="10">
        <f t="shared" si="13"/>
        <v>1200</v>
      </c>
      <c r="M159" s="10">
        <f t="shared" si="14"/>
        <v>0</v>
      </c>
      <c r="N159" s="10">
        <f t="shared" si="15"/>
        <v>1200</v>
      </c>
      <c r="O159" s="10">
        <f t="shared" si="16"/>
        <v>1200</v>
      </c>
      <c r="P159" s="10">
        <f t="shared" si="17"/>
        <v>0</v>
      </c>
    </row>
    <row r="160" spans="1:16">
      <c r="A160" s="5" t="s">
        <v>297</v>
      </c>
      <c r="B160" s="6" t="s">
        <v>281</v>
      </c>
      <c r="C160" s="7">
        <v>3895.25</v>
      </c>
      <c r="D160" s="7">
        <v>31842.25</v>
      </c>
      <c r="E160" s="7">
        <v>11223</v>
      </c>
      <c r="F160" s="7">
        <v>6260</v>
      </c>
      <c r="G160" s="7">
        <v>0</v>
      </c>
      <c r="H160" s="7">
        <v>6260</v>
      </c>
      <c r="I160" s="7">
        <v>0</v>
      </c>
      <c r="J160" s="7">
        <v>0</v>
      </c>
      <c r="K160" s="7">
        <f t="shared" si="12"/>
        <v>4963</v>
      </c>
      <c r="L160" s="7">
        <f t="shared" si="13"/>
        <v>25582.25</v>
      </c>
      <c r="M160" s="7">
        <f t="shared" si="14"/>
        <v>55.7783123941905</v>
      </c>
      <c r="N160" s="7">
        <f t="shared" si="15"/>
        <v>25582.25</v>
      </c>
      <c r="O160" s="7">
        <f t="shared" si="16"/>
        <v>4963</v>
      </c>
      <c r="P160" s="7">
        <f t="shared" si="17"/>
        <v>55.7783123941905</v>
      </c>
    </row>
    <row r="161" spans="1:16" ht="25.5">
      <c r="A161" s="8" t="s">
        <v>276</v>
      </c>
      <c r="B161" s="9" t="s">
        <v>277</v>
      </c>
      <c r="C161" s="10">
        <v>3895.25</v>
      </c>
      <c r="D161" s="10">
        <v>31842.25</v>
      </c>
      <c r="E161" s="10">
        <v>11223</v>
      </c>
      <c r="F161" s="10">
        <v>6260</v>
      </c>
      <c r="G161" s="10">
        <v>0</v>
      </c>
      <c r="H161" s="10">
        <v>6260</v>
      </c>
      <c r="I161" s="10">
        <v>0</v>
      </c>
      <c r="J161" s="10">
        <v>0</v>
      </c>
      <c r="K161" s="10">
        <f t="shared" si="12"/>
        <v>4963</v>
      </c>
      <c r="L161" s="10">
        <f t="shared" si="13"/>
        <v>25582.25</v>
      </c>
      <c r="M161" s="10">
        <f t="shared" si="14"/>
        <v>55.7783123941905</v>
      </c>
      <c r="N161" s="10">
        <f t="shared" si="15"/>
        <v>25582.25</v>
      </c>
      <c r="O161" s="10">
        <f t="shared" si="16"/>
        <v>4963</v>
      </c>
      <c r="P161" s="10">
        <f t="shared" si="17"/>
        <v>55.7783123941905</v>
      </c>
    </row>
    <row r="162" spans="1:16">
      <c r="A162" s="5" t="s">
        <v>215</v>
      </c>
      <c r="B162" s="6" t="s">
        <v>216</v>
      </c>
      <c r="C162" s="7">
        <v>0</v>
      </c>
      <c r="D162" s="7">
        <v>340</v>
      </c>
      <c r="E162" s="7">
        <v>340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340</v>
      </c>
      <c r="L162" s="7">
        <f t="shared" si="13"/>
        <v>340</v>
      </c>
      <c r="M162" s="7">
        <f t="shared" si="14"/>
        <v>0</v>
      </c>
      <c r="N162" s="7">
        <f t="shared" si="15"/>
        <v>340</v>
      </c>
      <c r="O162" s="7">
        <f t="shared" si="16"/>
        <v>340</v>
      </c>
      <c r="P162" s="7">
        <f t="shared" si="17"/>
        <v>0</v>
      </c>
    </row>
    <row r="163" spans="1:16" ht="25.5">
      <c r="A163" s="8" t="s">
        <v>278</v>
      </c>
      <c r="B163" s="9" t="s">
        <v>279</v>
      </c>
      <c r="C163" s="10">
        <v>0</v>
      </c>
      <c r="D163" s="10">
        <v>340</v>
      </c>
      <c r="E163" s="10">
        <v>340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340</v>
      </c>
      <c r="L163" s="10">
        <f t="shared" si="13"/>
        <v>340</v>
      </c>
      <c r="M163" s="10">
        <f t="shared" si="14"/>
        <v>0</v>
      </c>
      <c r="N163" s="10">
        <f t="shared" si="15"/>
        <v>340</v>
      </c>
      <c r="O163" s="10">
        <f t="shared" si="16"/>
        <v>340</v>
      </c>
      <c r="P163" s="10">
        <f t="shared" si="17"/>
        <v>0</v>
      </c>
    </row>
    <row r="164" spans="1:16">
      <c r="A164" s="5" t="s">
        <v>298</v>
      </c>
      <c r="B164" s="6" t="s">
        <v>209</v>
      </c>
      <c r="C164" s="7">
        <v>0</v>
      </c>
      <c r="D164" s="7">
        <v>2499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2499</v>
      </c>
      <c r="M164" s="7">
        <f t="shared" si="14"/>
        <v>0</v>
      </c>
      <c r="N164" s="7">
        <f t="shared" si="15"/>
        <v>2499</v>
      </c>
      <c r="O164" s="7">
        <f t="shared" si="16"/>
        <v>0</v>
      </c>
      <c r="P164" s="7">
        <f t="shared" si="17"/>
        <v>0</v>
      </c>
    </row>
    <row r="165" spans="1:16">
      <c r="A165" s="8" t="s">
        <v>270</v>
      </c>
      <c r="B165" s="9" t="s">
        <v>271</v>
      </c>
      <c r="C165" s="10">
        <v>0</v>
      </c>
      <c r="D165" s="10">
        <v>2499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2499</v>
      </c>
      <c r="M165" s="10">
        <f t="shared" si="14"/>
        <v>0</v>
      </c>
      <c r="N165" s="10">
        <f t="shared" si="15"/>
        <v>2499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218</v>
      </c>
      <c r="B166" s="6" t="s">
        <v>219</v>
      </c>
      <c r="C166" s="7">
        <v>2670.962</v>
      </c>
      <c r="D166" s="7">
        <v>38179.061999999998</v>
      </c>
      <c r="E166" s="7">
        <v>1053.962</v>
      </c>
      <c r="F166" s="7">
        <v>300</v>
      </c>
      <c r="G166" s="7">
        <v>0</v>
      </c>
      <c r="H166" s="7">
        <v>300</v>
      </c>
      <c r="I166" s="7">
        <v>0</v>
      </c>
      <c r="J166" s="7">
        <v>0</v>
      </c>
      <c r="K166" s="7">
        <f t="shared" si="12"/>
        <v>753.96199999999999</v>
      </c>
      <c r="L166" s="7">
        <f t="shared" si="13"/>
        <v>37879.061999999998</v>
      </c>
      <c r="M166" s="7">
        <f t="shared" si="14"/>
        <v>28.464024319662379</v>
      </c>
      <c r="N166" s="7">
        <f t="shared" si="15"/>
        <v>37879.061999999998</v>
      </c>
      <c r="O166" s="7">
        <f t="shared" si="16"/>
        <v>753.96199999999999</v>
      </c>
      <c r="P166" s="7">
        <f t="shared" si="17"/>
        <v>28.464024319662379</v>
      </c>
    </row>
    <row r="167" spans="1:16" ht="25.5">
      <c r="A167" s="5" t="s">
        <v>221</v>
      </c>
      <c r="B167" s="6" t="s">
        <v>222</v>
      </c>
      <c r="C167" s="7">
        <v>0</v>
      </c>
      <c r="D167" s="7">
        <v>5045</v>
      </c>
      <c r="E167" s="7">
        <v>45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45</v>
      </c>
      <c r="L167" s="7">
        <f t="shared" si="13"/>
        <v>5045</v>
      </c>
      <c r="M167" s="7">
        <f t="shared" si="14"/>
        <v>0</v>
      </c>
      <c r="N167" s="7">
        <f t="shared" si="15"/>
        <v>5045</v>
      </c>
      <c r="O167" s="7">
        <f t="shared" si="16"/>
        <v>45</v>
      </c>
      <c r="P167" s="7">
        <f t="shared" si="17"/>
        <v>0</v>
      </c>
    </row>
    <row r="168" spans="1:16">
      <c r="A168" s="8" t="s">
        <v>274</v>
      </c>
      <c r="B168" s="9" t="s">
        <v>275</v>
      </c>
      <c r="C168" s="10">
        <v>0</v>
      </c>
      <c r="D168" s="10">
        <v>3500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3500</v>
      </c>
      <c r="M168" s="10">
        <f t="shared" si="14"/>
        <v>0</v>
      </c>
      <c r="N168" s="10">
        <f t="shared" si="15"/>
        <v>3500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276</v>
      </c>
      <c r="B169" s="9" t="s">
        <v>277</v>
      </c>
      <c r="C169" s="10">
        <v>0</v>
      </c>
      <c r="D169" s="10">
        <v>1545</v>
      </c>
      <c r="E169" s="10">
        <v>45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45</v>
      </c>
      <c r="L169" s="10">
        <f t="shared" si="13"/>
        <v>1545</v>
      </c>
      <c r="M169" s="10">
        <f t="shared" si="14"/>
        <v>0</v>
      </c>
      <c r="N169" s="10">
        <f t="shared" si="15"/>
        <v>1545</v>
      </c>
      <c r="O169" s="10">
        <f t="shared" si="16"/>
        <v>45</v>
      </c>
      <c r="P169" s="10">
        <f t="shared" si="17"/>
        <v>0</v>
      </c>
    </row>
    <row r="170" spans="1:16">
      <c r="A170" s="5" t="s">
        <v>299</v>
      </c>
      <c r="B170" s="6" t="s">
        <v>300</v>
      </c>
      <c r="C170" s="7">
        <v>1360.962</v>
      </c>
      <c r="D170" s="7">
        <v>28860.962</v>
      </c>
      <c r="E170" s="7">
        <v>460.96199999999999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460.96199999999999</v>
      </c>
      <c r="L170" s="7">
        <f t="shared" si="13"/>
        <v>28860.962</v>
      </c>
      <c r="M170" s="7">
        <f t="shared" si="14"/>
        <v>0</v>
      </c>
      <c r="N170" s="7">
        <f t="shared" si="15"/>
        <v>28860.962</v>
      </c>
      <c r="O170" s="7">
        <f t="shared" si="16"/>
        <v>460.96199999999999</v>
      </c>
      <c r="P170" s="7">
        <f t="shared" si="17"/>
        <v>0</v>
      </c>
    </row>
    <row r="171" spans="1:16">
      <c r="A171" s="5" t="s">
        <v>301</v>
      </c>
      <c r="B171" s="6" t="s">
        <v>302</v>
      </c>
      <c r="C171" s="7">
        <v>1360.962</v>
      </c>
      <c r="D171" s="7">
        <v>7860.9620000000004</v>
      </c>
      <c r="E171" s="7">
        <v>460.96199999999999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460.96199999999999</v>
      </c>
      <c r="L171" s="7">
        <f t="shared" si="13"/>
        <v>7860.9620000000004</v>
      </c>
      <c r="M171" s="7">
        <f t="shared" si="14"/>
        <v>0</v>
      </c>
      <c r="N171" s="7">
        <f t="shared" si="15"/>
        <v>7860.9620000000004</v>
      </c>
      <c r="O171" s="7">
        <f t="shared" si="16"/>
        <v>460.96199999999999</v>
      </c>
      <c r="P171" s="7">
        <f t="shared" si="17"/>
        <v>0</v>
      </c>
    </row>
    <row r="172" spans="1:16">
      <c r="A172" s="8" t="s">
        <v>303</v>
      </c>
      <c r="B172" s="9" t="s">
        <v>304</v>
      </c>
      <c r="C172" s="10">
        <v>1360.962</v>
      </c>
      <c r="D172" s="10">
        <v>7860.9620000000004</v>
      </c>
      <c r="E172" s="10">
        <v>460.96199999999999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460.96199999999999</v>
      </c>
      <c r="L172" s="10">
        <f t="shared" si="13"/>
        <v>7860.9620000000004</v>
      </c>
      <c r="M172" s="10">
        <f t="shared" si="14"/>
        <v>0</v>
      </c>
      <c r="N172" s="10">
        <f t="shared" si="15"/>
        <v>7860.9620000000004</v>
      </c>
      <c r="O172" s="10">
        <f t="shared" si="16"/>
        <v>460.96199999999999</v>
      </c>
      <c r="P172" s="10">
        <f t="shared" si="17"/>
        <v>0</v>
      </c>
    </row>
    <row r="173" spans="1:16" ht="25.5">
      <c r="A173" s="5" t="s">
        <v>305</v>
      </c>
      <c r="B173" s="6" t="s">
        <v>306</v>
      </c>
      <c r="C173" s="7">
        <v>0</v>
      </c>
      <c r="D173" s="7">
        <v>21000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21000</v>
      </c>
      <c r="M173" s="7">
        <f t="shared" si="14"/>
        <v>0</v>
      </c>
      <c r="N173" s="7">
        <f t="shared" si="15"/>
        <v>21000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276</v>
      </c>
      <c r="B174" s="9" t="s">
        <v>277</v>
      </c>
      <c r="C174" s="10">
        <v>0</v>
      </c>
      <c r="D174" s="10">
        <v>21000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21000</v>
      </c>
      <c r="M174" s="10">
        <f t="shared" si="14"/>
        <v>0</v>
      </c>
      <c r="N174" s="10">
        <f t="shared" si="15"/>
        <v>21000</v>
      </c>
      <c r="O174" s="10">
        <f t="shared" si="16"/>
        <v>0</v>
      </c>
      <c r="P174" s="10">
        <f t="shared" si="17"/>
        <v>0</v>
      </c>
    </row>
    <row r="175" spans="1:16">
      <c r="A175" s="5" t="s">
        <v>307</v>
      </c>
      <c r="B175" s="6" t="s">
        <v>281</v>
      </c>
      <c r="C175" s="7">
        <v>0</v>
      </c>
      <c r="D175" s="7">
        <v>1483.1000000000001</v>
      </c>
      <c r="E175" s="7">
        <v>300</v>
      </c>
      <c r="F175" s="7">
        <v>300</v>
      </c>
      <c r="G175" s="7">
        <v>0</v>
      </c>
      <c r="H175" s="7">
        <v>300</v>
      </c>
      <c r="I175" s="7">
        <v>0</v>
      </c>
      <c r="J175" s="7">
        <v>0</v>
      </c>
      <c r="K175" s="7">
        <f t="shared" si="12"/>
        <v>0</v>
      </c>
      <c r="L175" s="7">
        <f t="shared" si="13"/>
        <v>1183.1000000000001</v>
      </c>
      <c r="M175" s="7">
        <f t="shared" si="14"/>
        <v>100</v>
      </c>
      <c r="N175" s="7">
        <f t="shared" si="15"/>
        <v>1183.1000000000001</v>
      </c>
      <c r="O175" s="7">
        <f t="shared" si="16"/>
        <v>0</v>
      </c>
      <c r="P175" s="7">
        <f t="shared" si="17"/>
        <v>100</v>
      </c>
    </row>
    <row r="176" spans="1:16" ht="25.5">
      <c r="A176" s="8" t="s">
        <v>276</v>
      </c>
      <c r="B176" s="9" t="s">
        <v>277</v>
      </c>
      <c r="C176" s="10">
        <v>0</v>
      </c>
      <c r="D176" s="10">
        <v>1483.1000000000001</v>
      </c>
      <c r="E176" s="10">
        <v>300</v>
      </c>
      <c r="F176" s="10">
        <v>300</v>
      </c>
      <c r="G176" s="10">
        <v>0</v>
      </c>
      <c r="H176" s="10">
        <v>300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1183.1000000000001</v>
      </c>
      <c r="M176" s="10">
        <f t="shared" si="14"/>
        <v>100</v>
      </c>
      <c r="N176" s="10">
        <f t="shared" si="15"/>
        <v>1183.1000000000001</v>
      </c>
      <c r="O176" s="10">
        <f t="shared" si="16"/>
        <v>0</v>
      </c>
      <c r="P176" s="10">
        <f t="shared" si="17"/>
        <v>100</v>
      </c>
    </row>
    <row r="177" spans="1:16">
      <c r="A177" s="5" t="s">
        <v>226</v>
      </c>
      <c r="B177" s="6" t="s">
        <v>63</v>
      </c>
      <c r="C177" s="7">
        <v>490</v>
      </c>
      <c r="D177" s="7">
        <v>670</v>
      </c>
      <c r="E177" s="7">
        <v>180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180</v>
      </c>
      <c r="L177" s="7">
        <f t="shared" si="13"/>
        <v>670</v>
      </c>
      <c r="M177" s="7">
        <f t="shared" si="14"/>
        <v>0</v>
      </c>
      <c r="N177" s="7">
        <f t="shared" si="15"/>
        <v>670</v>
      </c>
      <c r="O177" s="7">
        <f t="shared" si="16"/>
        <v>180</v>
      </c>
      <c r="P177" s="7">
        <f t="shared" si="17"/>
        <v>0</v>
      </c>
    </row>
    <row r="178" spans="1:16">
      <c r="A178" s="8" t="s">
        <v>274</v>
      </c>
      <c r="B178" s="9" t="s">
        <v>275</v>
      </c>
      <c r="C178" s="10">
        <v>490</v>
      </c>
      <c r="D178" s="10">
        <v>490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490</v>
      </c>
      <c r="M178" s="10">
        <f t="shared" si="14"/>
        <v>0</v>
      </c>
      <c r="N178" s="10">
        <f t="shared" si="15"/>
        <v>490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276</v>
      </c>
      <c r="B179" s="9" t="s">
        <v>277</v>
      </c>
      <c r="C179" s="10">
        <v>0</v>
      </c>
      <c r="D179" s="10">
        <v>180</v>
      </c>
      <c r="E179" s="10">
        <v>180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180</v>
      </c>
      <c r="L179" s="10">
        <f t="shared" si="13"/>
        <v>180</v>
      </c>
      <c r="M179" s="10">
        <f t="shared" si="14"/>
        <v>0</v>
      </c>
      <c r="N179" s="10">
        <f t="shared" si="15"/>
        <v>180</v>
      </c>
      <c r="O179" s="10">
        <f t="shared" si="16"/>
        <v>180</v>
      </c>
      <c r="P179" s="10">
        <f t="shared" si="17"/>
        <v>0</v>
      </c>
    </row>
    <row r="180" spans="1:16">
      <c r="A180" s="5" t="s">
        <v>308</v>
      </c>
      <c r="B180" s="6" t="s">
        <v>209</v>
      </c>
      <c r="C180" s="7">
        <v>820</v>
      </c>
      <c r="D180" s="7">
        <v>2120</v>
      </c>
      <c r="E180" s="7">
        <v>68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68</v>
      </c>
      <c r="L180" s="7">
        <f t="shared" si="13"/>
        <v>2120</v>
      </c>
      <c r="M180" s="7">
        <f t="shared" si="14"/>
        <v>0</v>
      </c>
      <c r="N180" s="7">
        <f t="shared" si="15"/>
        <v>2120</v>
      </c>
      <c r="O180" s="7">
        <f t="shared" si="16"/>
        <v>68</v>
      </c>
      <c r="P180" s="7">
        <f t="shared" si="17"/>
        <v>0</v>
      </c>
    </row>
    <row r="181" spans="1:16" ht="25.5">
      <c r="A181" s="8" t="s">
        <v>46</v>
      </c>
      <c r="B181" s="9" t="s">
        <v>47</v>
      </c>
      <c r="C181" s="10">
        <v>820</v>
      </c>
      <c r="D181" s="10">
        <v>820</v>
      </c>
      <c r="E181" s="10">
        <v>68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68</v>
      </c>
      <c r="L181" s="10">
        <f t="shared" si="13"/>
        <v>820</v>
      </c>
      <c r="M181" s="10">
        <f t="shared" si="14"/>
        <v>0</v>
      </c>
      <c r="N181" s="10">
        <f t="shared" si="15"/>
        <v>820</v>
      </c>
      <c r="O181" s="10">
        <f t="shared" si="16"/>
        <v>68</v>
      </c>
      <c r="P181" s="10">
        <f t="shared" si="17"/>
        <v>0</v>
      </c>
    </row>
    <row r="182" spans="1:16" ht="25.5">
      <c r="A182" s="8" t="s">
        <v>276</v>
      </c>
      <c r="B182" s="9" t="s">
        <v>277</v>
      </c>
      <c r="C182" s="10">
        <v>0</v>
      </c>
      <c r="D182" s="10">
        <v>1300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1300</v>
      </c>
      <c r="M182" s="10">
        <f t="shared" si="14"/>
        <v>0</v>
      </c>
      <c r="N182" s="10">
        <f t="shared" si="15"/>
        <v>1300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227</v>
      </c>
      <c r="B183" s="6" t="s">
        <v>228</v>
      </c>
      <c r="C183" s="7">
        <v>2077</v>
      </c>
      <c r="D183" s="7">
        <v>137621.51</v>
      </c>
      <c r="E183" s="7">
        <v>84166.599999999991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84166.599999999991</v>
      </c>
      <c r="L183" s="7">
        <f t="shared" si="13"/>
        <v>137621.51</v>
      </c>
      <c r="M183" s="7">
        <f t="shared" si="14"/>
        <v>0</v>
      </c>
      <c r="N183" s="7">
        <f t="shared" si="15"/>
        <v>137621.51</v>
      </c>
      <c r="O183" s="7">
        <f t="shared" si="16"/>
        <v>84166.599999999991</v>
      </c>
      <c r="P183" s="7">
        <f t="shared" si="17"/>
        <v>0</v>
      </c>
    </row>
    <row r="184" spans="1:16">
      <c r="A184" s="5" t="s">
        <v>309</v>
      </c>
      <c r="B184" s="6" t="s">
        <v>71</v>
      </c>
      <c r="C184" s="7">
        <v>0</v>
      </c>
      <c r="D184" s="7">
        <v>765.4</v>
      </c>
      <c r="E184" s="7">
        <v>765.4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765.4</v>
      </c>
      <c r="L184" s="7">
        <f t="shared" si="13"/>
        <v>765.4</v>
      </c>
      <c r="M184" s="7">
        <f t="shared" si="14"/>
        <v>0</v>
      </c>
      <c r="N184" s="7">
        <f t="shared" si="15"/>
        <v>765.4</v>
      </c>
      <c r="O184" s="7">
        <f t="shared" si="16"/>
        <v>765.4</v>
      </c>
      <c r="P184" s="7">
        <f t="shared" si="17"/>
        <v>0</v>
      </c>
    </row>
    <row r="185" spans="1:16">
      <c r="A185" s="8" t="s">
        <v>274</v>
      </c>
      <c r="B185" s="9" t="s">
        <v>275</v>
      </c>
      <c r="C185" s="10">
        <v>0</v>
      </c>
      <c r="D185" s="10">
        <v>765.4</v>
      </c>
      <c r="E185" s="10">
        <v>765.4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765.4</v>
      </c>
      <c r="L185" s="10">
        <f t="shared" si="13"/>
        <v>765.4</v>
      </c>
      <c r="M185" s="10">
        <f t="shared" si="14"/>
        <v>0</v>
      </c>
      <c r="N185" s="10">
        <f t="shared" si="15"/>
        <v>765.4</v>
      </c>
      <c r="O185" s="10">
        <f t="shared" si="16"/>
        <v>765.4</v>
      </c>
      <c r="P185" s="10">
        <f t="shared" si="17"/>
        <v>0</v>
      </c>
    </row>
    <row r="186" spans="1:16" ht="51">
      <c r="A186" s="5" t="s">
        <v>310</v>
      </c>
      <c r="B186" s="6" t="s">
        <v>79</v>
      </c>
      <c r="C186" s="7">
        <v>0</v>
      </c>
      <c r="D186" s="7">
        <v>90</v>
      </c>
      <c r="E186" s="7">
        <v>90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90</v>
      </c>
      <c r="L186" s="7">
        <f t="shared" si="13"/>
        <v>90</v>
      </c>
      <c r="M186" s="7">
        <f t="shared" si="14"/>
        <v>0</v>
      </c>
      <c r="N186" s="7">
        <f t="shared" si="15"/>
        <v>90</v>
      </c>
      <c r="O186" s="7">
        <f t="shared" si="16"/>
        <v>90</v>
      </c>
      <c r="P186" s="7">
        <f t="shared" si="17"/>
        <v>0</v>
      </c>
    </row>
    <row r="187" spans="1:16">
      <c r="A187" s="8" t="s">
        <v>274</v>
      </c>
      <c r="B187" s="9" t="s">
        <v>275</v>
      </c>
      <c r="C187" s="10">
        <v>0</v>
      </c>
      <c r="D187" s="10">
        <v>90</v>
      </c>
      <c r="E187" s="10">
        <v>90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90</v>
      </c>
      <c r="L187" s="10">
        <f t="shared" si="13"/>
        <v>90</v>
      </c>
      <c r="M187" s="10">
        <f t="shared" si="14"/>
        <v>0</v>
      </c>
      <c r="N187" s="10">
        <f t="shared" si="15"/>
        <v>90</v>
      </c>
      <c r="O187" s="10">
        <f t="shared" si="16"/>
        <v>90</v>
      </c>
      <c r="P187" s="10">
        <f t="shared" si="17"/>
        <v>0</v>
      </c>
    </row>
    <row r="188" spans="1:16" ht="25.5">
      <c r="A188" s="5" t="s">
        <v>311</v>
      </c>
      <c r="B188" s="6" t="s">
        <v>141</v>
      </c>
      <c r="C188" s="7">
        <v>0</v>
      </c>
      <c r="D188" s="7">
        <v>150</v>
      </c>
      <c r="E188" s="7">
        <v>150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150</v>
      </c>
      <c r="L188" s="7">
        <f t="shared" si="13"/>
        <v>150</v>
      </c>
      <c r="M188" s="7">
        <f t="shared" si="14"/>
        <v>0</v>
      </c>
      <c r="N188" s="7">
        <f t="shared" si="15"/>
        <v>150</v>
      </c>
      <c r="O188" s="7">
        <f t="shared" si="16"/>
        <v>150</v>
      </c>
      <c r="P188" s="7">
        <f t="shared" si="17"/>
        <v>0</v>
      </c>
    </row>
    <row r="189" spans="1:16">
      <c r="A189" s="8" t="s">
        <v>274</v>
      </c>
      <c r="B189" s="9" t="s">
        <v>275</v>
      </c>
      <c r="C189" s="10">
        <v>0</v>
      </c>
      <c r="D189" s="10">
        <v>150</v>
      </c>
      <c r="E189" s="10">
        <v>150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150</v>
      </c>
      <c r="L189" s="10">
        <f t="shared" si="13"/>
        <v>150</v>
      </c>
      <c r="M189" s="10">
        <f t="shared" si="14"/>
        <v>0</v>
      </c>
      <c r="N189" s="10">
        <f t="shared" si="15"/>
        <v>150</v>
      </c>
      <c r="O189" s="10">
        <f t="shared" si="16"/>
        <v>150</v>
      </c>
      <c r="P189" s="10">
        <f t="shared" si="17"/>
        <v>0</v>
      </c>
    </row>
    <row r="190" spans="1:16">
      <c r="A190" s="5" t="s">
        <v>312</v>
      </c>
      <c r="B190" s="6" t="s">
        <v>143</v>
      </c>
      <c r="C190" s="7">
        <v>0</v>
      </c>
      <c r="D190" s="7">
        <v>60</v>
      </c>
      <c r="E190" s="7">
        <v>60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60</v>
      </c>
      <c r="L190" s="7">
        <f t="shared" si="13"/>
        <v>60</v>
      </c>
      <c r="M190" s="7">
        <f t="shared" si="14"/>
        <v>0</v>
      </c>
      <c r="N190" s="7">
        <f t="shared" si="15"/>
        <v>60</v>
      </c>
      <c r="O190" s="7">
        <f t="shared" si="16"/>
        <v>60</v>
      </c>
      <c r="P190" s="7">
        <f t="shared" si="17"/>
        <v>0</v>
      </c>
    </row>
    <row r="191" spans="1:16">
      <c r="A191" s="8" t="s">
        <v>274</v>
      </c>
      <c r="B191" s="9" t="s">
        <v>275</v>
      </c>
      <c r="C191" s="10">
        <v>0</v>
      </c>
      <c r="D191" s="10">
        <v>60</v>
      </c>
      <c r="E191" s="10">
        <v>60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60</v>
      </c>
      <c r="L191" s="10">
        <f t="shared" si="13"/>
        <v>60</v>
      </c>
      <c r="M191" s="10">
        <f t="shared" si="14"/>
        <v>0</v>
      </c>
      <c r="N191" s="10">
        <f t="shared" si="15"/>
        <v>60</v>
      </c>
      <c r="O191" s="10">
        <f t="shared" si="16"/>
        <v>60</v>
      </c>
      <c r="P191" s="10">
        <f t="shared" si="17"/>
        <v>0</v>
      </c>
    </row>
    <row r="192" spans="1:16">
      <c r="A192" s="5" t="s">
        <v>313</v>
      </c>
      <c r="B192" s="6" t="s">
        <v>114</v>
      </c>
      <c r="C192" s="7">
        <v>0</v>
      </c>
      <c r="D192" s="7">
        <v>1220</v>
      </c>
      <c r="E192" s="7">
        <v>1220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1220</v>
      </c>
      <c r="L192" s="7">
        <f t="shared" si="13"/>
        <v>1220</v>
      </c>
      <c r="M192" s="7">
        <f t="shared" si="14"/>
        <v>0</v>
      </c>
      <c r="N192" s="7">
        <f t="shared" si="15"/>
        <v>1220</v>
      </c>
      <c r="O192" s="7">
        <f t="shared" si="16"/>
        <v>1220</v>
      </c>
      <c r="P192" s="7">
        <f t="shared" si="17"/>
        <v>0</v>
      </c>
    </row>
    <row r="193" spans="1:16">
      <c r="A193" s="5" t="s">
        <v>314</v>
      </c>
      <c r="B193" s="6" t="s">
        <v>118</v>
      </c>
      <c r="C193" s="7">
        <v>0</v>
      </c>
      <c r="D193" s="7">
        <v>1220</v>
      </c>
      <c r="E193" s="7">
        <v>1220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1220</v>
      </c>
      <c r="L193" s="7">
        <f t="shared" si="13"/>
        <v>1220</v>
      </c>
      <c r="M193" s="7">
        <f t="shared" si="14"/>
        <v>0</v>
      </c>
      <c r="N193" s="7">
        <f t="shared" si="15"/>
        <v>1220</v>
      </c>
      <c r="O193" s="7">
        <f t="shared" si="16"/>
        <v>1220</v>
      </c>
      <c r="P193" s="7">
        <f t="shared" si="17"/>
        <v>0</v>
      </c>
    </row>
    <row r="194" spans="1:16">
      <c r="A194" s="8" t="s">
        <v>274</v>
      </c>
      <c r="B194" s="9" t="s">
        <v>275</v>
      </c>
      <c r="C194" s="10">
        <v>0</v>
      </c>
      <c r="D194" s="10">
        <v>1220</v>
      </c>
      <c r="E194" s="10">
        <v>1220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1220</v>
      </c>
      <c r="L194" s="10">
        <f t="shared" si="13"/>
        <v>1220</v>
      </c>
      <c r="M194" s="10">
        <f t="shared" si="14"/>
        <v>0</v>
      </c>
      <c r="N194" s="10">
        <f t="shared" si="15"/>
        <v>1220</v>
      </c>
      <c r="O194" s="10">
        <f t="shared" si="16"/>
        <v>1220</v>
      </c>
      <c r="P194" s="10">
        <f t="shared" si="17"/>
        <v>0</v>
      </c>
    </row>
    <row r="195" spans="1:16">
      <c r="A195" s="5" t="s">
        <v>315</v>
      </c>
      <c r="B195" s="6" t="s">
        <v>197</v>
      </c>
      <c r="C195" s="7">
        <v>0</v>
      </c>
      <c r="D195" s="7">
        <v>12520</v>
      </c>
      <c r="E195" s="7">
        <v>12520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12520</v>
      </c>
      <c r="L195" s="7">
        <f t="shared" si="13"/>
        <v>12520</v>
      </c>
      <c r="M195" s="7">
        <f t="shared" si="14"/>
        <v>0</v>
      </c>
      <c r="N195" s="7">
        <f t="shared" si="15"/>
        <v>12520</v>
      </c>
      <c r="O195" s="7">
        <f t="shared" si="16"/>
        <v>12520</v>
      </c>
      <c r="P195" s="7">
        <f t="shared" si="17"/>
        <v>0</v>
      </c>
    </row>
    <row r="196" spans="1:16">
      <c r="A196" s="8" t="s">
        <v>274</v>
      </c>
      <c r="B196" s="9" t="s">
        <v>275</v>
      </c>
      <c r="C196" s="10">
        <v>0</v>
      </c>
      <c r="D196" s="10">
        <v>12520</v>
      </c>
      <c r="E196" s="10">
        <v>12520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12520</v>
      </c>
      <c r="L196" s="10">
        <f t="shared" si="13"/>
        <v>12520</v>
      </c>
      <c r="M196" s="10">
        <f t="shared" si="14"/>
        <v>0</v>
      </c>
      <c r="N196" s="10">
        <f t="shared" si="15"/>
        <v>12520</v>
      </c>
      <c r="O196" s="10">
        <f t="shared" si="16"/>
        <v>12520</v>
      </c>
      <c r="P196" s="10">
        <f t="shared" si="17"/>
        <v>0</v>
      </c>
    </row>
    <row r="197" spans="1:16">
      <c r="A197" s="5" t="s">
        <v>316</v>
      </c>
      <c r="B197" s="6" t="s">
        <v>269</v>
      </c>
      <c r="C197" s="7">
        <v>2077</v>
      </c>
      <c r="D197" s="7">
        <v>68212.760000000009</v>
      </c>
      <c r="E197" s="7">
        <v>65343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65343</v>
      </c>
      <c r="L197" s="7">
        <f t="shared" si="13"/>
        <v>68212.760000000009</v>
      </c>
      <c r="M197" s="7">
        <f t="shared" si="14"/>
        <v>0</v>
      </c>
      <c r="N197" s="7">
        <f t="shared" si="15"/>
        <v>68212.760000000009</v>
      </c>
      <c r="O197" s="7">
        <f t="shared" si="16"/>
        <v>65343</v>
      </c>
      <c r="P197" s="7">
        <f t="shared" si="17"/>
        <v>0</v>
      </c>
    </row>
    <row r="198" spans="1:16">
      <c r="A198" s="8" t="s">
        <v>270</v>
      </c>
      <c r="B198" s="9" t="s">
        <v>271</v>
      </c>
      <c r="C198" s="10">
        <v>1150</v>
      </c>
      <c r="D198" s="10">
        <v>21265</v>
      </c>
      <c r="E198" s="10">
        <v>19915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23" si="18">E198-F198</f>
        <v>19915</v>
      </c>
      <c r="L198" s="10">
        <f t="shared" ref="L198:L223" si="19">D198-F198</f>
        <v>21265</v>
      </c>
      <c r="M198" s="10">
        <f t="shared" ref="M198:M223" si="20">IF(E198=0,0,(F198/E198)*100)</f>
        <v>0</v>
      </c>
      <c r="N198" s="10">
        <f t="shared" ref="N198:N223" si="21">D198-H198</f>
        <v>21265</v>
      </c>
      <c r="O198" s="10">
        <f t="shared" ref="O198:O223" si="22">E198-H198</f>
        <v>19915</v>
      </c>
      <c r="P198" s="10">
        <f t="shared" ref="P198:P223" si="23">IF(E198=0,0,(H198/E198)*100)</f>
        <v>0</v>
      </c>
    </row>
    <row r="199" spans="1:16">
      <c r="A199" s="8" t="s">
        <v>317</v>
      </c>
      <c r="B199" s="9" t="s">
        <v>318</v>
      </c>
      <c r="C199" s="10">
        <v>0</v>
      </c>
      <c r="D199" s="10">
        <v>10</v>
      </c>
      <c r="E199" s="10">
        <v>10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10</v>
      </c>
      <c r="L199" s="10">
        <f t="shared" si="19"/>
        <v>10</v>
      </c>
      <c r="M199" s="10">
        <f t="shared" si="20"/>
        <v>0</v>
      </c>
      <c r="N199" s="10">
        <f t="shared" si="21"/>
        <v>10</v>
      </c>
      <c r="O199" s="10">
        <f t="shared" si="22"/>
        <v>10</v>
      </c>
      <c r="P199" s="10">
        <f t="shared" si="23"/>
        <v>0</v>
      </c>
    </row>
    <row r="200" spans="1:16">
      <c r="A200" s="8" t="s">
        <v>272</v>
      </c>
      <c r="B200" s="9" t="s">
        <v>273</v>
      </c>
      <c r="C200" s="10">
        <v>927</v>
      </c>
      <c r="D200" s="10">
        <v>46937.760000000002</v>
      </c>
      <c r="E200" s="10">
        <v>45418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45418</v>
      </c>
      <c r="L200" s="10">
        <f t="shared" si="19"/>
        <v>46937.760000000002</v>
      </c>
      <c r="M200" s="10">
        <f t="shared" si="20"/>
        <v>0</v>
      </c>
      <c r="N200" s="10">
        <f t="shared" si="21"/>
        <v>46937.760000000002</v>
      </c>
      <c r="O200" s="10">
        <f t="shared" si="22"/>
        <v>45418</v>
      </c>
      <c r="P200" s="10">
        <f t="shared" si="23"/>
        <v>0</v>
      </c>
    </row>
    <row r="201" spans="1:16">
      <c r="A201" s="5" t="s">
        <v>319</v>
      </c>
      <c r="B201" s="6" t="s">
        <v>53</v>
      </c>
      <c r="C201" s="7">
        <v>0</v>
      </c>
      <c r="D201" s="7">
        <v>54503.35</v>
      </c>
      <c r="E201" s="7">
        <v>3918.2000000000003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3918.2000000000003</v>
      </c>
      <c r="L201" s="7">
        <f t="shared" si="19"/>
        <v>54503.35</v>
      </c>
      <c r="M201" s="7">
        <f t="shared" si="20"/>
        <v>0</v>
      </c>
      <c r="N201" s="7">
        <f t="shared" si="21"/>
        <v>54503.35</v>
      </c>
      <c r="O201" s="7">
        <f t="shared" si="22"/>
        <v>3918.2000000000003</v>
      </c>
      <c r="P201" s="7">
        <f t="shared" si="23"/>
        <v>0</v>
      </c>
    </row>
    <row r="202" spans="1:16">
      <c r="A202" s="8" t="s">
        <v>274</v>
      </c>
      <c r="B202" s="9" t="s">
        <v>275</v>
      </c>
      <c r="C202" s="10">
        <v>0</v>
      </c>
      <c r="D202" s="10">
        <v>54503.35</v>
      </c>
      <c r="E202" s="10">
        <v>3918.2000000000003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3918.2000000000003</v>
      </c>
      <c r="L202" s="10">
        <f t="shared" si="19"/>
        <v>54503.35</v>
      </c>
      <c r="M202" s="10">
        <f t="shared" si="20"/>
        <v>0</v>
      </c>
      <c r="N202" s="10">
        <f t="shared" si="21"/>
        <v>54503.35</v>
      </c>
      <c r="O202" s="10">
        <f t="shared" si="22"/>
        <v>3918.2000000000003</v>
      </c>
      <c r="P202" s="10">
        <f t="shared" si="23"/>
        <v>0</v>
      </c>
    </row>
    <row r="203" spans="1:16">
      <c r="A203" s="5" t="s">
        <v>320</v>
      </c>
      <c r="B203" s="6" t="s">
        <v>63</v>
      </c>
      <c r="C203" s="7">
        <v>0</v>
      </c>
      <c r="D203" s="7">
        <v>100</v>
      </c>
      <c r="E203" s="7">
        <v>100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100</v>
      </c>
      <c r="L203" s="7">
        <f t="shared" si="19"/>
        <v>100</v>
      </c>
      <c r="M203" s="7">
        <f t="shared" si="20"/>
        <v>0</v>
      </c>
      <c r="N203" s="7">
        <f t="shared" si="21"/>
        <v>100</v>
      </c>
      <c r="O203" s="7">
        <f t="shared" si="22"/>
        <v>100</v>
      </c>
      <c r="P203" s="7">
        <f t="shared" si="23"/>
        <v>0</v>
      </c>
    </row>
    <row r="204" spans="1:16">
      <c r="A204" s="8" t="s">
        <v>274</v>
      </c>
      <c r="B204" s="9" t="s">
        <v>275</v>
      </c>
      <c r="C204" s="10">
        <v>0</v>
      </c>
      <c r="D204" s="10">
        <v>100</v>
      </c>
      <c r="E204" s="10">
        <v>100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100</v>
      </c>
      <c r="L204" s="10">
        <f t="shared" si="19"/>
        <v>100</v>
      </c>
      <c r="M204" s="10">
        <f t="shared" si="20"/>
        <v>0</v>
      </c>
      <c r="N204" s="10">
        <f t="shared" si="21"/>
        <v>100</v>
      </c>
      <c r="O204" s="10">
        <f t="shared" si="22"/>
        <v>100</v>
      </c>
      <c r="P204" s="10">
        <f t="shared" si="23"/>
        <v>0</v>
      </c>
    </row>
    <row r="205" spans="1:16" ht="25.5">
      <c r="A205" s="5" t="s">
        <v>230</v>
      </c>
      <c r="B205" s="6" t="s">
        <v>231</v>
      </c>
      <c r="C205" s="7">
        <v>1251.23</v>
      </c>
      <c r="D205" s="7">
        <v>3681.2570000000001</v>
      </c>
      <c r="E205" s="7">
        <v>1260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1260</v>
      </c>
      <c r="L205" s="7">
        <f t="shared" si="19"/>
        <v>3681.2570000000001</v>
      </c>
      <c r="M205" s="7">
        <f t="shared" si="20"/>
        <v>0</v>
      </c>
      <c r="N205" s="7">
        <f t="shared" si="21"/>
        <v>3681.2570000000001</v>
      </c>
      <c r="O205" s="7">
        <f t="shared" si="22"/>
        <v>1260</v>
      </c>
      <c r="P205" s="7">
        <f t="shared" si="23"/>
        <v>0</v>
      </c>
    </row>
    <row r="206" spans="1:16">
      <c r="A206" s="5" t="s">
        <v>233</v>
      </c>
      <c r="B206" s="6" t="s">
        <v>197</v>
      </c>
      <c r="C206" s="7">
        <v>751.23</v>
      </c>
      <c r="D206" s="7">
        <v>1596.23</v>
      </c>
      <c r="E206" s="7">
        <v>560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560</v>
      </c>
      <c r="L206" s="7">
        <f t="shared" si="19"/>
        <v>1596.23</v>
      </c>
      <c r="M206" s="7">
        <f t="shared" si="20"/>
        <v>0</v>
      </c>
      <c r="N206" s="7">
        <f t="shared" si="21"/>
        <v>1596.23</v>
      </c>
      <c r="O206" s="7">
        <f t="shared" si="22"/>
        <v>560</v>
      </c>
      <c r="P206" s="7">
        <f t="shared" si="23"/>
        <v>0</v>
      </c>
    </row>
    <row r="207" spans="1:16" ht="25.5">
      <c r="A207" s="8" t="s">
        <v>278</v>
      </c>
      <c r="B207" s="9" t="s">
        <v>279</v>
      </c>
      <c r="C207" s="10">
        <v>0</v>
      </c>
      <c r="D207" s="10">
        <v>500</v>
      </c>
      <c r="E207" s="10">
        <v>500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500</v>
      </c>
      <c r="L207" s="10">
        <f t="shared" si="19"/>
        <v>500</v>
      </c>
      <c r="M207" s="10">
        <f t="shared" si="20"/>
        <v>0</v>
      </c>
      <c r="N207" s="10">
        <f t="shared" si="21"/>
        <v>500</v>
      </c>
      <c r="O207" s="10">
        <f t="shared" si="22"/>
        <v>500</v>
      </c>
      <c r="P207" s="10">
        <f t="shared" si="23"/>
        <v>0</v>
      </c>
    </row>
    <row r="208" spans="1:16">
      <c r="A208" s="8" t="s">
        <v>274</v>
      </c>
      <c r="B208" s="9" t="s">
        <v>275</v>
      </c>
      <c r="C208" s="10">
        <v>751.23</v>
      </c>
      <c r="D208" s="10">
        <v>1096.23</v>
      </c>
      <c r="E208" s="10">
        <v>60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60</v>
      </c>
      <c r="L208" s="10">
        <f t="shared" si="19"/>
        <v>1096.23</v>
      </c>
      <c r="M208" s="10">
        <f t="shared" si="20"/>
        <v>0</v>
      </c>
      <c r="N208" s="10">
        <f t="shared" si="21"/>
        <v>1096.23</v>
      </c>
      <c r="O208" s="10">
        <f t="shared" si="22"/>
        <v>60</v>
      </c>
      <c r="P208" s="10">
        <f t="shared" si="23"/>
        <v>0</v>
      </c>
    </row>
    <row r="209" spans="1:16">
      <c r="A209" s="5" t="s">
        <v>321</v>
      </c>
      <c r="B209" s="6" t="s">
        <v>269</v>
      </c>
      <c r="C209" s="7">
        <v>500</v>
      </c>
      <c r="D209" s="7">
        <v>609.9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609.9</v>
      </c>
      <c r="M209" s="7">
        <f t="shared" si="20"/>
        <v>0</v>
      </c>
      <c r="N209" s="7">
        <f t="shared" si="21"/>
        <v>609.9</v>
      </c>
      <c r="O209" s="7">
        <f t="shared" si="22"/>
        <v>0</v>
      </c>
      <c r="P209" s="7">
        <f t="shared" si="23"/>
        <v>0</v>
      </c>
    </row>
    <row r="210" spans="1:16">
      <c r="A210" s="8" t="s">
        <v>270</v>
      </c>
      <c r="B210" s="9" t="s">
        <v>271</v>
      </c>
      <c r="C210" s="10">
        <v>500</v>
      </c>
      <c r="D210" s="10">
        <v>609.9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609.9</v>
      </c>
      <c r="M210" s="10">
        <f t="shared" si="20"/>
        <v>0</v>
      </c>
      <c r="N210" s="10">
        <f t="shared" si="21"/>
        <v>609.9</v>
      </c>
      <c r="O210" s="10">
        <f t="shared" si="22"/>
        <v>0</v>
      </c>
      <c r="P210" s="10">
        <f t="shared" si="23"/>
        <v>0</v>
      </c>
    </row>
    <row r="211" spans="1:16">
      <c r="A211" s="5" t="s">
        <v>322</v>
      </c>
      <c r="B211" s="6" t="s">
        <v>323</v>
      </c>
      <c r="C211" s="7">
        <v>0</v>
      </c>
      <c r="D211" s="7">
        <v>1000</v>
      </c>
      <c r="E211" s="7">
        <v>700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700</v>
      </c>
      <c r="L211" s="7">
        <f t="shared" si="19"/>
        <v>1000</v>
      </c>
      <c r="M211" s="7">
        <f t="shared" si="20"/>
        <v>0</v>
      </c>
      <c r="N211" s="7">
        <f t="shared" si="21"/>
        <v>1000</v>
      </c>
      <c r="O211" s="7">
        <f t="shared" si="22"/>
        <v>700</v>
      </c>
      <c r="P211" s="7">
        <f t="shared" si="23"/>
        <v>0</v>
      </c>
    </row>
    <row r="212" spans="1:16" ht="25.5">
      <c r="A212" s="5" t="s">
        <v>324</v>
      </c>
      <c r="B212" s="6" t="s">
        <v>325</v>
      </c>
      <c r="C212" s="7">
        <v>0</v>
      </c>
      <c r="D212" s="7">
        <v>700</v>
      </c>
      <c r="E212" s="7">
        <v>700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700</v>
      </c>
      <c r="L212" s="7">
        <f t="shared" si="19"/>
        <v>700</v>
      </c>
      <c r="M212" s="7">
        <f t="shared" si="20"/>
        <v>0</v>
      </c>
      <c r="N212" s="7">
        <f t="shared" si="21"/>
        <v>700</v>
      </c>
      <c r="O212" s="7">
        <f t="shared" si="22"/>
        <v>700</v>
      </c>
      <c r="P212" s="7">
        <f t="shared" si="23"/>
        <v>0</v>
      </c>
    </row>
    <row r="213" spans="1:16" ht="25.5">
      <c r="A213" s="8" t="s">
        <v>234</v>
      </c>
      <c r="B213" s="9" t="s">
        <v>235</v>
      </c>
      <c r="C213" s="10">
        <v>0</v>
      </c>
      <c r="D213" s="10">
        <v>700</v>
      </c>
      <c r="E213" s="10">
        <v>700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700</v>
      </c>
      <c r="L213" s="10">
        <f t="shared" si="19"/>
        <v>700</v>
      </c>
      <c r="M213" s="10">
        <f t="shared" si="20"/>
        <v>0</v>
      </c>
      <c r="N213" s="10">
        <f t="shared" si="21"/>
        <v>700</v>
      </c>
      <c r="O213" s="10">
        <f t="shared" si="22"/>
        <v>700</v>
      </c>
      <c r="P213" s="10">
        <f t="shared" si="23"/>
        <v>0</v>
      </c>
    </row>
    <row r="214" spans="1:16" ht="25.5">
      <c r="A214" s="5" t="s">
        <v>326</v>
      </c>
      <c r="B214" s="6" t="s">
        <v>327</v>
      </c>
      <c r="C214" s="7">
        <v>0</v>
      </c>
      <c r="D214" s="7">
        <v>300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300</v>
      </c>
      <c r="M214" s="7">
        <f t="shared" si="20"/>
        <v>0</v>
      </c>
      <c r="N214" s="7">
        <f t="shared" si="21"/>
        <v>300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234</v>
      </c>
      <c r="B215" s="9" t="s">
        <v>235</v>
      </c>
      <c r="C215" s="10">
        <v>0</v>
      </c>
      <c r="D215" s="10">
        <v>300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300</v>
      </c>
      <c r="M215" s="10">
        <f t="shared" si="20"/>
        <v>0</v>
      </c>
      <c r="N215" s="10">
        <f t="shared" si="21"/>
        <v>300</v>
      </c>
      <c r="O215" s="10">
        <f t="shared" si="22"/>
        <v>0</v>
      </c>
      <c r="P215" s="10">
        <f t="shared" si="23"/>
        <v>0</v>
      </c>
    </row>
    <row r="216" spans="1:16">
      <c r="A216" s="5" t="s">
        <v>236</v>
      </c>
      <c r="B216" s="6" t="s">
        <v>237</v>
      </c>
      <c r="C216" s="7">
        <v>0</v>
      </c>
      <c r="D216" s="7">
        <v>475.12700000000001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475.12700000000001</v>
      </c>
      <c r="M216" s="7">
        <f t="shared" si="20"/>
        <v>0</v>
      </c>
      <c r="N216" s="7">
        <f t="shared" si="21"/>
        <v>475.12700000000001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234</v>
      </c>
      <c r="B217" s="9" t="s">
        <v>235</v>
      </c>
      <c r="C217" s="10">
        <v>0</v>
      </c>
      <c r="D217" s="10">
        <v>475.12700000000001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475.12700000000001</v>
      </c>
      <c r="M217" s="10">
        <f t="shared" si="20"/>
        <v>0</v>
      </c>
      <c r="N217" s="10">
        <f t="shared" si="21"/>
        <v>475.12700000000001</v>
      </c>
      <c r="O217" s="10">
        <f t="shared" si="22"/>
        <v>0</v>
      </c>
      <c r="P217" s="10">
        <f t="shared" si="23"/>
        <v>0</v>
      </c>
    </row>
    <row r="218" spans="1:16" ht="38.25">
      <c r="A218" s="5" t="s">
        <v>247</v>
      </c>
      <c r="B218" s="6" t="s">
        <v>248</v>
      </c>
      <c r="C218" s="7">
        <v>331279.29068000003</v>
      </c>
      <c r="D218" s="7">
        <v>43614.586190000002</v>
      </c>
      <c r="E218" s="7">
        <v>7181.3090000000002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7181.3090000000002</v>
      </c>
      <c r="L218" s="7">
        <f t="shared" si="19"/>
        <v>43614.586190000002</v>
      </c>
      <c r="M218" s="7">
        <f t="shared" si="20"/>
        <v>0</v>
      </c>
      <c r="N218" s="7">
        <f t="shared" si="21"/>
        <v>43614.586190000002</v>
      </c>
      <c r="O218" s="7">
        <f t="shared" si="22"/>
        <v>7181.3090000000002</v>
      </c>
      <c r="P218" s="7">
        <f t="shared" si="23"/>
        <v>0</v>
      </c>
    </row>
    <row r="219" spans="1:16">
      <c r="A219" s="5" t="s">
        <v>328</v>
      </c>
      <c r="B219" s="6" t="s">
        <v>269</v>
      </c>
      <c r="C219" s="7">
        <v>331279.29068000003</v>
      </c>
      <c r="D219" s="7">
        <v>43364.586190000002</v>
      </c>
      <c r="E219" s="7">
        <v>6931.3090000000002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6931.3090000000002</v>
      </c>
      <c r="L219" s="7">
        <f t="shared" si="19"/>
        <v>43364.586190000002</v>
      </c>
      <c r="M219" s="7">
        <f t="shared" si="20"/>
        <v>0</v>
      </c>
      <c r="N219" s="7">
        <f t="shared" si="21"/>
        <v>43364.586190000002</v>
      </c>
      <c r="O219" s="7">
        <f t="shared" si="22"/>
        <v>6931.3090000000002</v>
      </c>
      <c r="P219" s="7">
        <f t="shared" si="23"/>
        <v>0</v>
      </c>
    </row>
    <row r="220" spans="1:16">
      <c r="A220" s="8" t="s">
        <v>274</v>
      </c>
      <c r="B220" s="9" t="s">
        <v>275</v>
      </c>
      <c r="C220" s="10">
        <v>331279.29068000003</v>
      </c>
      <c r="D220" s="10">
        <v>43364.586190000002</v>
      </c>
      <c r="E220" s="10">
        <v>6931.3090000000002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6931.3090000000002</v>
      </c>
      <c r="L220" s="10">
        <f t="shared" si="19"/>
        <v>43364.586190000002</v>
      </c>
      <c r="M220" s="10">
        <f t="shared" si="20"/>
        <v>0</v>
      </c>
      <c r="N220" s="10">
        <f t="shared" si="21"/>
        <v>43364.586190000002</v>
      </c>
      <c r="O220" s="10">
        <f t="shared" si="22"/>
        <v>6931.3090000000002</v>
      </c>
      <c r="P220" s="10">
        <f t="shared" si="23"/>
        <v>0</v>
      </c>
    </row>
    <row r="221" spans="1:16">
      <c r="A221" s="5" t="s">
        <v>263</v>
      </c>
      <c r="B221" s="6" t="s">
        <v>178</v>
      </c>
      <c r="C221" s="7">
        <v>0</v>
      </c>
      <c r="D221" s="7">
        <v>250</v>
      </c>
      <c r="E221" s="7">
        <v>250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250</v>
      </c>
      <c r="L221" s="7">
        <f t="shared" si="19"/>
        <v>250</v>
      </c>
      <c r="M221" s="7">
        <f t="shared" si="20"/>
        <v>0</v>
      </c>
      <c r="N221" s="7">
        <f t="shared" si="21"/>
        <v>250</v>
      </c>
      <c r="O221" s="7">
        <f t="shared" si="22"/>
        <v>250</v>
      </c>
      <c r="P221" s="7">
        <f t="shared" si="23"/>
        <v>0</v>
      </c>
    </row>
    <row r="222" spans="1:16" ht="25.5">
      <c r="A222" s="8" t="s">
        <v>329</v>
      </c>
      <c r="B222" s="9" t="s">
        <v>330</v>
      </c>
      <c r="C222" s="10">
        <v>0</v>
      </c>
      <c r="D222" s="10">
        <v>250</v>
      </c>
      <c r="E222" s="10">
        <v>250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250</v>
      </c>
      <c r="L222" s="10">
        <f t="shared" si="19"/>
        <v>250</v>
      </c>
      <c r="M222" s="10">
        <f t="shared" si="20"/>
        <v>0</v>
      </c>
      <c r="N222" s="10">
        <f t="shared" si="21"/>
        <v>250</v>
      </c>
      <c r="O222" s="10">
        <f t="shared" si="22"/>
        <v>250</v>
      </c>
      <c r="P222" s="10">
        <f t="shared" si="23"/>
        <v>0</v>
      </c>
    </row>
    <row r="223" spans="1:16">
      <c r="A223" s="5" t="s">
        <v>264</v>
      </c>
      <c r="B223" s="6" t="s">
        <v>265</v>
      </c>
      <c r="C223" s="7">
        <v>394224.50300000008</v>
      </c>
      <c r="D223" s="7">
        <v>416597.58850999986</v>
      </c>
      <c r="E223" s="7">
        <v>138681.92633333334</v>
      </c>
      <c r="F223" s="7">
        <v>17098.05255</v>
      </c>
      <c r="G223" s="7">
        <v>0</v>
      </c>
      <c r="H223" s="7">
        <v>21859.597959999999</v>
      </c>
      <c r="I223" s="7">
        <v>47.07</v>
      </c>
      <c r="J223" s="7">
        <v>83.950699999999998</v>
      </c>
      <c r="K223" s="7">
        <f t="shared" si="18"/>
        <v>121583.87378333334</v>
      </c>
      <c r="L223" s="7">
        <f t="shared" si="19"/>
        <v>399499.53595999983</v>
      </c>
      <c r="M223" s="7">
        <f t="shared" si="20"/>
        <v>12.328969608414173</v>
      </c>
      <c r="N223" s="7">
        <f t="shared" si="21"/>
        <v>394737.99054999987</v>
      </c>
      <c r="O223" s="7">
        <f t="shared" si="22"/>
        <v>116822.32837333334</v>
      </c>
      <c r="P223" s="7">
        <f t="shared" si="23"/>
        <v>15.762398560471874</v>
      </c>
    </row>
    <row r="224" spans="1:1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2017-04-04T06:22:47Z</dcterms:created>
  <dcterms:modified xsi:type="dcterms:W3CDTF">2017-04-04T06:40:17Z</dcterms:modified>
</cp:coreProperties>
</file>