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 100302" sheetId="1" r:id="rId1"/>
  </sheets>
  <definedNames/>
  <calcPr fullCalcOnLoad="1"/>
</workbook>
</file>

<file path=xl/sharedStrings.xml><?xml version="1.0" encoding="utf-8"?>
<sst xmlns="http://schemas.openxmlformats.org/spreadsheetml/2006/main" count="261" uniqueCount="131">
  <si>
    <t>Забезпечення належної та безперебійної роботи обєктів житлово-комунального господарства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</si>
  <si>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</si>
  <si>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Видатки на забезпечення виконання заходів програми в т.ч.</t>
  </si>
  <si>
    <t>кошторис</t>
  </si>
  <si>
    <t>Кількість об"єктів комунального господарства, що утримуються за рахунок бюджетних коштів</t>
  </si>
  <si>
    <t>м</t>
  </si>
  <si>
    <t>середньомісячні видатки на утримання 1 об"єкту</t>
  </si>
  <si>
    <t>% кількості об"єктів, які утримуються за рахунок бюджетних коштів</t>
  </si>
  <si>
    <t xml:space="preserve">Видатки на забезпечення виконання заходів програми </t>
  </si>
  <si>
    <t>Відсоток виконання</t>
  </si>
  <si>
    <t>0620</t>
  </si>
  <si>
    <t>(найменування головного розпорядника коштів місцевого бюджету)</t>
  </si>
  <si>
    <t>Динаміка протяжності (площа) об"єктів комунального господарства, що утримуються за рахунок бюджетних коштів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</si>
  <si>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</si>
  <si>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</si>
  <si>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</si>
  <si>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</si>
  <si>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</si>
  <si>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</si>
  <si>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</si>
  <si>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</si>
  <si>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</si>
  <si>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</si>
  <si>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</si>
  <si>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</si>
  <si>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</si>
  <si>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</si>
  <si>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</si>
  <si>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</si>
  <si>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</si>
  <si>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</si>
  <si>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</si>
  <si>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</si>
  <si>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</si>
  <si>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</si>
  <si>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</si>
  <si>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</si>
  <si>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</si>
  <si>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</si>
  <si>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</si>
  <si>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</si>
  <si>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</si>
  <si>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</si>
  <si>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</si>
  <si>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</si>
  <si>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</si>
  <si>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</si>
  <si>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</si>
  <si>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</si>
  <si>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</si>
  <si>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</si>
  <si>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</si>
  <si>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</si>
  <si>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</si>
  <si>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</si>
  <si>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</si>
  <si>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</si>
  <si>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</si>
  <si>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</si>
  <si>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</si>
  <si>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</si>
  <si>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</si>
  <si>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</si>
  <si>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</si>
  <si>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</si>
  <si>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</si>
  <si>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</si>
  <si>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</si>
  <si>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</si>
  <si>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</si>
  <si>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</si>
  <si>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</si>
  <si>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</si>
  <si>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</si>
  <si>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</si>
  <si>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</si>
  <si>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</si>
  <si>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</si>
  <si>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</si>
  <si>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</si>
  <si>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</si>
  <si>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</si>
  <si>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</si>
  <si>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</si>
  <si>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</si>
  <si>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</si>
  <si>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</si>
  <si>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</si>
  <si>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</si>
  <si>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</si>
  <si>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</si>
  <si>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</si>
  <si>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</si>
  <si>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</si>
  <si>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</si>
  <si>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розрахунок до кошторису</t>
  </si>
  <si>
    <t xml:space="preserve">Обсяг бюджетних призначень/бюджетних асигнувань -    </t>
  </si>
  <si>
    <t>Забезпечення функціонування комбінатів комунальних підприємств, районних виробничих об"єднань та інших підприємств, установ та організацій житлово-комунального господарства</t>
  </si>
  <si>
    <t>рішення "Про міський бюджет на 2017 рік"</t>
  </si>
  <si>
    <t>Рішення "Про бюджет на 2017 рік"</t>
  </si>
  <si>
    <t>22-65-36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</si>
  <si>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</si>
  <si>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>Завдання 3.Капітальний ремонт та технічне переоснащення святкової ілюмінації в т.ч.проектні роботи по вул.Перемоги, вул.Михайлівська, вул.Лятошинського, вул.Покровській</t>
  </si>
  <si>
    <t>Завдання 3: Капітальний ремонт та технічне переоснащення святкової ілюмінації в т.ч.проектні роботи по вул.Перемоги, вул.Михайлівська, вул.Лятошинського, вул.Покровській</t>
  </si>
  <si>
    <t>Рішення "Про бюджет на 2017 рік" зі змінами</t>
  </si>
  <si>
    <t>Видатки на забезпечення капітального ремонту та технічного переоснащення святкової ілюмінації в т.ч.проектні роботи по вул.Перемоги, вул.Михайлівська, вул.Лятошинського, вул.Покровській</t>
  </si>
  <si>
    <t>Кількість елементів живлення , що планується встановити</t>
  </si>
  <si>
    <t>Готовність об"єкту</t>
  </si>
  <si>
    <t xml:space="preserve">Управління комунального господарства Житомирської міської ради </t>
  </si>
  <si>
    <t>5.5. Закон України “Про місцеве самоврядування в Україні” від 21.05.1997 р. №280/97-ВР.</t>
  </si>
  <si>
    <t>5.6. Рішення міської  ради  від  15.03.2007р.  № 159  “Про  закріплення  територій  для  додержання  належного  санітарного  стану  в  м.Житомирі”.</t>
  </si>
  <si>
    <t>5.7. Рішення міської ради від 21.12.16р. № 491 "Про міський бюджет на 2017 рік" зі змінами</t>
  </si>
  <si>
    <t>5.8. Програма благоустрою та розвитку комунального господарства міста Житомира на 2016-2018 роки зі змінами</t>
  </si>
  <si>
    <t>Завдання 4.Забезпечення встановлення елементів електроживлення: Майдан Корольова, Замкова гора, вул.Михайлівська (потужністю 200квт). Виготовлення ПКД.</t>
  </si>
  <si>
    <t>Видатки на Забезпечення встановлення елементів електроживлення: Майдан Корольова, Замкова гора, вул.Михайлівська (потужністю 200квт). Виготовлення ПКД.</t>
  </si>
  <si>
    <t>О.В.Марцун</t>
  </si>
  <si>
    <t xml:space="preserve">Завдання 1.Забезпечити утримання та поточний ремонт водопідйомної греблі на річці Тетерів </t>
  </si>
  <si>
    <t>Завдання 2.Монтаж та демонтаж новорічної ялинки на майдані С.П.Корольова, святкове освітлення новорічних ялинок.</t>
  </si>
  <si>
    <t xml:space="preserve">Завдання 1: Забезпечити утримання та поточний ремонт водопідйомної греблі на річці Тетерів </t>
  </si>
  <si>
    <t xml:space="preserve">утримання та поточний ремонт водопідйомної греблі на річці Тетерів </t>
  </si>
  <si>
    <t>Монтаж та демонтаж новорічної ялинки на майдані С.П.Корольова, святкове освітлення новорічних ялинок.</t>
  </si>
  <si>
    <t>Трибель Ю.П.</t>
  </si>
  <si>
    <t>Протяжність об"єктів комунального господарства, що утримуються за рахунок бюджетних коштів</t>
  </si>
  <si>
    <t>середньомісячні видатки на утримання 1 п.м. об"єкту</t>
  </si>
  <si>
    <t>план використання бюджетних коштів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</si>
  <si>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</si>
  <si>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</si>
  <si>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Рівень готовності проектної документації капітального ремонту</t>
  </si>
  <si>
    <t>Середні видатки на встановлення  1 елементу живлення</t>
  </si>
  <si>
    <r>
      <t xml:space="preserve">                              ЗАТВЕРДЖЕНО
наказ       від   14.07.2017 р.   </t>
    </r>
    <r>
      <rPr>
        <sz val="10"/>
        <rFont val="Times New Roman Cyr"/>
        <family val="0"/>
      </rPr>
      <t xml:space="preserve">№  24-ОС </t>
    </r>
  </si>
  <si>
    <t xml:space="preserve">від   14.07.2017 р.   №   45 / 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</si>
</sst>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165" fontId="13" fillId="0" borderId="0" applyBorder="0" applyProtection="0">
      <alignment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5" fillId="0" borderId="11" xfId="53" applyFont="1" applyBorder="1" applyAlignment="1">
      <alignment/>
      <protection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53" applyFont="1" applyAlignment="1">
      <alignment/>
      <protection/>
    </xf>
    <xf numFmtId="0" fontId="14" fillId="0" borderId="12" xfId="0" applyFont="1" applyBorder="1" applyAlignment="1">
      <alignment horizontal="center" vertical="distributed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53" applyFont="1">
      <alignment/>
      <protection/>
    </xf>
    <xf numFmtId="0" fontId="12" fillId="0" borderId="0" xfId="53" applyFont="1" applyBorder="1" applyAlignment="1">
      <alignment/>
      <protection/>
    </xf>
    <xf numFmtId="0" fontId="12" fillId="0" borderId="0" xfId="53" applyFont="1" applyAlignment="1">
      <alignment/>
      <protection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164" fontId="12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/>
    </xf>
    <xf numFmtId="49" fontId="0" fillId="0" borderId="13" xfId="53" applyNumberFormat="1" applyFont="1" applyBorder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0" fillId="0" borderId="13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/>
      <protection/>
    </xf>
    <xf numFmtId="0" fontId="0" fillId="0" borderId="13" xfId="0" applyFont="1" applyBorder="1" applyAlignment="1">
      <alignment/>
    </xf>
    <xf numFmtId="0" fontId="2" fillId="0" borderId="0" xfId="53" applyFont="1" applyFill="1" applyBorder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 wrapText="1"/>
    </xf>
    <xf numFmtId="164" fontId="0" fillId="0" borderId="0" xfId="53" applyNumberFormat="1" applyFont="1" applyAlignment="1">
      <alignment horizontal="center"/>
      <protection/>
    </xf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Fill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164" fontId="0" fillId="0" borderId="12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0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/>
    </xf>
    <xf numFmtId="0" fontId="0" fillId="0" borderId="14" xfId="0" applyFont="1" applyBorder="1" applyAlignment="1">
      <alignment/>
    </xf>
    <xf numFmtId="164" fontId="18" fillId="0" borderId="12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1" fontId="18" fillId="0" borderId="12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164" fontId="21" fillId="0" borderId="12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3.375" style="0" customWidth="1"/>
    <col min="2" max="2" width="6.75390625" style="0" customWidth="1"/>
    <col min="3" max="3" width="6.00390625" style="0" customWidth="1"/>
    <col min="4" max="4" width="24.625" style="0" customWidth="1"/>
    <col min="6" max="6" width="5.375" style="0" customWidth="1"/>
    <col min="7" max="7" width="3.375" style="0" customWidth="1"/>
    <col min="8" max="9" width="4.875" style="0" customWidth="1"/>
    <col min="10" max="10" width="6.625" style="0" customWidth="1"/>
    <col min="11" max="11" width="5.00390625" style="0" customWidth="1"/>
    <col min="12" max="13" width="4.75390625" style="0" customWidth="1"/>
    <col min="14" max="14" width="5.125" style="0" customWidth="1"/>
    <col min="15" max="15" width="6.875" style="0" customWidth="1"/>
    <col min="16" max="16" width="6.375" style="0" customWidth="1"/>
    <col min="17" max="17" width="4.125" style="0" customWidth="1"/>
    <col min="18" max="18" width="4.75390625" style="0" customWidth="1"/>
  </cols>
  <sheetData>
    <row r="1" spans="1:19" ht="12.75">
      <c r="A1" s="25"/>
      <c r="B1" s="13"/>
      <c r="C1" s="13"/>
      <c r="D1" s="13"/>
      <c r="E1" s="13"/>
      <c r="F1" s="13"/>
      <c r="G1" s="13"/>
      <c r="H1" s="13"/>
      <c r="I1" s="13"/>
      <c r="J1" s="13"/>
      <c r="K1" s="13"/>
      <c r="L1" s="124" t="s">
        <v>44</v>
      </c>
      <c r="M1" s="124"/>
      <c r="N1" s="124"/>
      <c r="O1" s="124"/>
      <c r="P1" s="124"/>
      <c r="Q1" s="124"/>
      <c r="R1" s="124"/>
      <c r="S1" s="124"/>
    </row>
    <row r="2" spans="1:19" ht="12.75">
      <c r="A2" s="25"/>
      <c r="B2" s="13"/>
      <c r="C2" s="13"/>
      <c r="D2" s="13"/>
      <c r="E2" s="13"/>
      <c r="F2" s="13"/>
      <c r="G2" s="13"/>
      <c r="H2" s="13"/>
      <c r="I2" s="13"/>
      <c r="J2" s="13"/>
      <c r="K2" s="13"/>
      <c r="L2" s="124"/>
      <c r="M2" s="124"/>
      <c r="N2" s="124"/>
      <c r="O2" s="124"/>
      <c r="P2" s="124"/>
      <c r="Q2" s="124"/>
      <c r="R2" s="124"/>
      <c r="S2" s="124"/>
    </row>
    <row r="3" spans="1:19" ht="12.75">
      <c r="A3" s="25"/>
      <c r="B3" s="13"/>
      <c r="C3" s="13"/>
      <c r="D3" s="13"/>
      <c r="E3" s="13"/>
      <c r="F3" s="13"/>
      <c r="G3" s="13"/>
      <c r="H3" s="13"/>
      <c r="I3" s="13"/>
      <c r="J3" s="13"/>
      <c r="K3" s="13"/>
      <c r="L3" s="124"/>
      <c r="M3" s="124"/>
      <c r="N3" s="124"/>
      <c r="O3" s="124"/>
      <c r="P3" s="124"/>
      <c r="Q3" s="124"/>
      <c r="R3" s="124"/>
      <c r="S3" s="124"/>
    </row>
    <row r="4" spans="1:19" ht="12.75">
      <c r="A4" s="25"/>
      <c r="B4" s="13"/>
      <c r="C4" s="13"/>
      <c r="D4" s="13"/>
      <c r="E4" s="13"/>
      <c r="F4" s="13"/>
      <c r="G4" s="13"/>
      <c r="H4" s="13"/>
      <c r="I4" s="13"/>
      <c r="J4" s="13"/>
      <c r="K4" s="13"/>
      <c r="L4" s="125" t="s">
        <v>13</v>
      </c>
      <c r="M4" s="125"/>
      <c r="N4" s="125"/>
      <c r="O4" s="125"/>
      <c r="P4" s="125"/>
      <c r="Q4" s="125"/>
      <c r="R4" s="125"/>
      <c r="S4" s="125"/>
    </row>
    <row r="5" spans="1:19" ht="12.75">
      <c r="A5" s="25"/>
      <c r="B5" s="13"/>
      <c r="C5" s="13"/>
      <c r="D5" s="13"/>
      <c r="E5" s="13"/>
      <c r="F5" s="13"/>
      <c r="G5" s="13"/>
      <c r="H5" s="13"/>
      <c r="I5" s="13"/>
      <c r="J5" s="13"/>
      <c r="K5" s="13"/>
      <c r="L5" s="126" t="s">
        <v>129</v>
      </c>
      <c r="M5" s="126"/>
      <c r="N5" s="126"/>
      <c r="O5" s="126"/>
      <c r="P5" s="126"/>
      <c r="Q5" s="126"/>
      <c r="R5" s="126"/>
      <c r="S5" s="126"/>
    </row>
    <row r="6" spans="1:19" ht="12.75">
      <c r="A6" s="25"/>
      <c r="B6" s="13"/>
      <c r="C6" s="13"/>
      <c r="D6" s="13"/>
      <c r="E6" s="13"/>
      <c r="F6" s="13"/>
      <c r="G6" s="13"/>
      <c r="H6" s="13"/>
      <c r="I6" s="13"/>
      <c r="J6" s="13"/>
      <c r="K6" s="13"/>
      <c r="L6" s="126"/>
      <c r="M6" s="126"/>
      <c r="N6" s="126"/>
      <c r="O6" s="126"/>
      <c r="P6" s="126"/>
      <c r="Q6" s="126"/>
      <c r="R6" s="126"/>
      <c r="S6" s="126"/>
    </row>
    <row r="7" spans="1:19" ht="12.75">
      <c r="A7" s="25"/>
      <c r="B7" s="13"/>
      <c r="C7" s="13"/>
      <c r="D7" s="13"/>
      <c r="E7" s="13"/>
      <c r="F7" s="13"/>
      <c r="G7" s="13"/>
      <c r="H7" s="13"/>
      <c r="I7" s="13"/>
      <c r="J7" s="13"/>
      <c r="K7" s="13"/>
      <c r="L7" s="126"/>
      <c r="M7" s="126"/>
      <c r="N7" s="126"/>
      <c r="O7" s="126"/>
      <c r="P7" s="126"/>
      <c r="Q7" s="126"/>
      <c r="R7" s="126"/>
      <c r="S7" s="126"/>
    </row>
    <row r="8" spans="1:19" ht="12.75">
      <c r="A8" s="25"/>
      <c r="B8" s="13"/>
      <c r="C8" s="13"/>
      <c r="D8" s="13"/>
      <c r="E8" s="13"/>
      <c r="F8" s="13"/>
      <c r="G8" s="13"/>
      <c r="H8" s="13"/>
      <c r="I8" s="13"/>
      <c r="J8" s="13"/>
      <c r="K8" s="13"/>
      <c r="L8" s="128" t="s">
        <v>33</v>
      </c>
      <c r="M8" s="128"/>
      <c r="N8" s="128"/>
      <c r="O8" s="128"/>
      <c r="P8" s="128"/>
      <c r="Q8" s="128"/>
      <c r="R8" s="128"/>
      <c r="S8" s="128"/>
    </row>
    <row r="9" spans="1:19" ht="12.75">
      <c r="A9" s="25"/>
      <c r="B9" s="13"/>
      <c r="C9" s="13"/>
      <c r="D9" s="13"/>
      <c r="E9" s="13"/>
      <c r="F9" s="13"/>
      <c r="G9" s="13"/>
      <c r="H9" s="13"/>
      <c r="I9" s="13"/>
      <c r="J9" s="13"/>
      <c r="K9" s="13"/>
      <c r="L9" s="129" t="s">
        <v>11</v>
      </c>
      <c r="M9" s="129"/>
      <c r="N9" s="129"/>
      <c r="O9" s="129"/>
      <c r="P9" s="129"/>
      <c r="Q9" s="129"/>
      <c r="R9" s="129"/>
      <c r="S9" s="129"/>
    </row>
    <row r="10" spans="1:19" ht="12.75">
      <c r="A10" s="2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0" t="s">
        <v>30</v>
      </c>
      <c r="M10" s="130"/>
      <c r="N10" s="130"/>
      <c r="O10" s="130"/>
      <c r="P10" s="130"/>
      <c r="Q10" s="130"/>
      <c r="R10" s="130"/>
      <c r="S10" s="130"/>
    </row>
    <row r="11" spans="1:19" ht="12.75">
      <c r="A11" s="2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1" t="s">
        <v>75</v>
      </c>
      <c r="M11" s="131"/>
      <c r="N11" s="131"/>
      <c r="O11" s="131"/>
      <c r="P11" s="131"/>
      <c r="Q11" s="131"/>
      <c r="R11" s="131"/>
      <c r="S11" s="131"/>
    </row>
    <row r="12" spans="1:19" ht="12.75">
      <c r="A12" s="2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27" t="s">
        <v>45</v>
      </c>
      <c r="M12" s="127"/>
      <c r="N12" s="127"/>
      <c r="O12" s="127"/>
      <c r="P12" s="127"/>
      <c r="Q12" s="127"/>
      <c r="R12" s="127"/>
      <c r="S12" s="127"/>
    </row>
    <row r="13" spans="1:19" ht="12.75">
      <c r="A13" s="2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97" t="s">
        <v>130</v>
      </c>
      <c r="M13" s="97"/>
      <c r="N13" s="97"/>
      <c r="O13" s="97"/>
      <c r="P13" s="97"/>
      <c r="Q13" s="97"/>
      <c r="R13" s="97"/>
      <c r="S13" s="97"/>
    </row>
    <row r="14" spans="1:19" ht="12.75">
      <c r="A14" s="2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97"/>
      <c r="M14" s="97"/>
      <c r="N14" s="97"/>
      <c r="O14" s="97"/>
      <c r="P14" s="97"/>
      <c r="Q14" s="97"/>
      <c r="R14" s="97"/>
      <c r="S14" s="97"/>
    </row>
    <row r="15" spans="1:19" ht="12.75">
      <c r="A15" s="2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1"/>
      <c r="P15" s="41"/>
      <c r="Q15" s="41"/>
      <c r="R15" s="41"/>
      <c r="S15" s="41"/>
    </row>
    <row r="16" spans="1:19" ht="12.75">
      <c r="A16" s="2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8">
      <c r="A17" s="1"/>
      <c r="B17" s="2"/>
      <c r="C17" s="2"/>
      <c r="D17" s="2"/>
      <c r="E17" s="2"/>
      <c r="F17" s="2"/>
      <c r="G17" s="2"/>
      <c r="H17" s="20" t="s">
        <v>38</v>
      </c>
      <c r="I17" s="20"/>
      <c r="J17" s="20"/>
      <c r="K17" s="20"/>
      <c r="L17" s="20"/>
      <c r="M17" s="20"/>
      <c r="N17" s="20"/>
      <c r="O17" s="50"/>
      <c r="P17" s="50"/>
      <c r="Q17" s="50"/>
      <c r="R17" s="50"/>
      <c r="S17" s="28"/>
    </row>
    <row r="18" spans="1:19" ht="14.25">
      <c r="A18" s="56"/>
      <c r="B18" s="57"/>
      <c r="C18" s="57"/>
      <c r="D18" s="99" t="s">
        <v>101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28"/>
    </row>
    <row r="19" spans="1:19" ht="14.25">
      <c r="A19" s="56"/>
      <c r="B19" s="57"/>
      <c r="C19" s="57"/>
      <c r="D19" s="57"/>
      <c r="E19" s="57"/>
      <c r="F19" s="57"/>
      <c r="G19" s="57"/>
      <c r="H19" s="8"/>
      <c r="I19" s="55"/>
      <c r="J19" s="55"/>
      <c r="K19" s="55"/>
      <c r="L19" s="55"/>
      <c r="M19" s="55"/>
      <c r="N19" s="55"/>
      <c r="O19" s="50"/>
      <c r="P19" s="50"/>
      <c r="Q19" s="50"/>
      <c r="R19" s="50"/>
      <c r="S19" s="28"/>
    </row>
    <row r="20" spans="1:19" ht="12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28"/>
    </row>
    <row r="21" spans="1:19" ht="12.75">
      <c r="A21" s="56" t="s">
        <v>46</v>
      </c>
      <c r="B21" s="98">
        <v>4100000</v>
      </c>
      <c r="C21" s="98"/>
      <c r="D21" s="57"/>
      <c r="E21" s="95" t="s">
        <v>34</v>
      </c>
      <c r="F21" s="95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29"/>
    </row>
    <row r="22" spans="1:19" ht="12.75">
      <c r="A22" s="56"/>
      <c r="B22" s="92" t="s">
        <v>47</v>
      </c>
      <c r="C22" s="92"/>
      <c r="D22" s="57"/>
      <c r="E22" s="93" t="s">
        <v>48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58"/>
      <c r="Q22" s="58"/>
      <c r="R22" s="59"/>
      <c r="S22" s="30"/>
    </row>
    <row r="23" spans="1:19" ht="12.75">
      <c r="A23" s="56"/>
      <c r="B23" s="57"/>
      <c r="C23" s="57"/>
      <c r="D23" s="57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30"/>
    </row>
    <row r="24" spans="1:19" ht="12.75">
      <c r="A24" s="56" t="s">
        <v>49</v>
      </c>
      <c r="B24" s="94">
        <v>4110000</v>
      </c>
      <c r="C24" s="94"/>
      <c r="D24" s="57"/>
      <c r="E24" s="95" t="s">
        <v>108</v>
      </c>
      <c r="F24" s="95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9"/>
    </row>
    <row r="25" spans="1:19" ht="12.75">
      <c r="A25" s="56"/>
      <c r="B25" s="92" t="s">
        <v>47</v>
      </c>
      <c r="C25" s="92"/>
      <c r="D25" s="57"/>
      <c r="E25" s="93" t="s">
        <v>50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58"/>
      <c r="Q25" s="58"/>
      <c r="R25" s="59"/>
      <c r="S25" s="30"/>
    </row>
    <row r="26" spans="1:19" ht="12.75">
      <c r="A26" s="56"/>
      <c r="B26" s="50"/>
      <c r="C26" s="50"/>
      <c r="D26" s="57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30"/>
    </row>
    <row r="27" spans="1:19" ht="30.75" customHeight="1">
      <c r="A27" s="56" t="s">
        <v>52</v>
      </c>
      <c r="B27" s="98">
        <v>4116130</v>
      </c>
      <c r="C27" s="98"/>
      <c r="D27" s="76" t="s">
        <v>10</v>
      </c>
      <c r="E27" s="117" t="s">
        <v>97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spans="1:19" ht="12.75">
      <c r="A28" s="56"/>
      <c r="B28" s="92" t="s">
        <v>47</v>
      </c>
      <c r="C28" s="92"/>
      <c r="D28" s="60" t="s">
        <v>41</v>
      </c>
      <c r="E28" s="12" t="s">
        <v>51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50"/>
      <c r="Q28" s="50"/>
      <c r="R28" s="50"/>
      <c r="S28" s="30"/>
    </row>
    <row r="29" spans="1:19" ht="12.75">
      <c r="A29" s="56"/>
      <c r="B29" s="61"/>
      <c r="C29" s="61"/>
      <c r="D29" s="57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50"/>
      <c r="Q29" s="50"/>
      <c r="R29" s="50"/>
      <c r="S29" s="30"/>
    </row>
    <row r="30" spans="1:19" ht="12.75">
      <c r="A30" s="56"/>
      <c r="B30" s="57"/>
      <c r="C30" s="57"/>
      <c r="D30" s="57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28"/>
    </row>
    <row r="31" spans="1:19" ht="12.75">
      <c r="A31" s="1" t="s">
        <v>53</v>
      </c>
      <c r="B31" s="3" t="s">
        <v>96</v>
      </c>
      <c r="C31" s="3"/>
      <c r="D31" s="3"/>
      <c r="E31" s="3"/>
      <c r="F31" s="3"/>
      <c r="G31" s="3"/>
      <c r="H31" s="3"/>
      <c r="I31" s="102">
        <f>R60</f>
        <v>702.6</v>
      </c>
      <c r="J31" s="102"/>
      <c r="K31" s="3" t="s">
        <v>35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42"/>
      <c r="B33" s="67" t="s">
        <v>1</v>
      </c>
      <c r="C33" s="67"/>
      <c r="D33" s="67"/>
      <c r="E33" s="73">
        <f>N60</f>
        <v>522.6</v>
      </c>
      <c r="F33" s="79" t="s">
        <v>36</v>
      </c>
      <c r="G33" s="79"/>
      <c r="H33" s="79"/>
      <c r="I33" s="79"/>
      <c r="J33" s="79"/>
      <c r="K33" s="79"/>
      <c r="L33" s="104">
        <f>P60</f>
        <v>180</v>
      </c>
      <c r="M33" s="104"/>
      <c r="N33" s="67" t="s">
        <v>37</v>
      </c>
      <c r="O33" s="67"/>
      <c r="P33" s="67"/>
      <c r="Q33" s="43"/>
      <c r="R33" s="43"/>
      <c r="S33" s="43"/>
    </row>
    <row r="34" spans="1:19" ht="12.75">
      <c r="A34" s="4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43"/>
      <c r="R34" s="43"/>
      <c r="S34" s="43"/>
    </row>
    <row r="35" spans="1:18" ht="12.75">
      <c r="A35" s="5" t="s">
        <v>54</v>
      </c>
      <c r="B35" s="103" t="s">
        <v>68</v>
      </c>
      <c r="C35" s="103"/>
      <c r="D35" s="103"/>
      <c r="E35" s="103"/>
      <c r="F35" s="103"/>
      <c r="G35" s="103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ht="6.75" customHeight="1">
      <c r="A36" s="5"/>
      <c r="B36" s="4"/>
      <c r="C36" s="4"/>
      <c r="D36" s="4"/>
      <c r="E36" s="4"/>
      <c r="F36" s="4"/>
      <c r="G36" s="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5"/>
      <c r="B37" s="100" t="s">
        <v>80</v>
      </c>
      <c r="C37" s="100"/>
      <c r="D37" s="100"/>
      <c r="E37" s="100"/>
      <c r="F37" s="4"/>
      <c r="G37" s="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5"/>
      <c r="B38" s="100" t="s">
        <v>81</v>
      </c>
      <c r="C38" s="100"/>
      <c r="D38" s="100"/>
      <c r="E38" s="100"/>
      <c r="F38" s="4"/>
      <c r="G38" s="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5"/>
      <c r="B39" s="100" t="s">
        <v>82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7"/>
      <c r="N39" s="7"/>
      <c r="O39" s="7"/>
      <c r="P39" s="7"/>
      <c r="Q39" s="7"/>
      <c r="R39" s="7"/>
    </row>
    <row r="40" spans="1:18" ht="12.75">
      <c r="A40" s="5"/>
      <c r="B40" s="106" t="s">
        <v>83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7"/>
      <c r="M40" s="7"/>
      <c r="N40" s="7"/>
      <c r="O40" s="7"/>
      <c r="P40" s="7"/>
      <c r="Q40" s="7"/>
      <c r="R40" s="7"/>
    </row>
    <row r="41" spans="1:18" ht="12.75" customHeight="1">
      <c r="A41" s="5"/>
      <c r="B41" s="100" t="s">
        <v>109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7"/>
      <c r="N41" s="7"/>
      <c r="O41" s="7"/>
      <c r="P41" s="7"/>
      <c r="Q41" s="7"/>
      <c r="R41" s="7"/>
    </row>
    <row r="42" spans="1:19" ht="27" customHeight="1">
      <c r="A42" s="5"/>
      <c r="B42" s="113" t="s">
        <v>110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1:19" ht="12.75" customHeight="1">
      <c r="A43" s="5"/>
      <c r="B43" s="114" t="s">
        <v>111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1:19" ht="12.75" customHeight="1">
      <c r="A44" s="5"/>
      <c r="B44" s="101" t="s">
        <v>112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ht="4.5" customHeight="1">
      <c r="A45" s="5"/>
      <c r="B45" s="112"/>
      <c r="C45" s="112"/>
      <c r="D45" s="112"/>
      <c r="E45" s="112"/>
      <c r="F45" s="112"/>
      <c r="G45" s="11"/>
      <c r="H45" s="11"/>
      <c r="I45" s="11"/>
      <c r="J45" s="10"/>
      <c r="K45" s="10"/>
      <c r="L45" s="10"/>
      <c r="M45" s="9"/>
      <c r="N45" s="9"/>
      <c r="O45" s="9"/>
      <c r="P45" s="9"/>
      <c r="Q45" s="9"/>
      <c r="R45" s="9"/>
      <c r="S45" s="9"/>
    </row>
    <row r="46" spans="1:19" ht="24.75" customHeight="1">
      <c r="A46" s="5" t="s">
        <v>55</v>
      </c>
      <c r="B46" s="103" t="s">
        <v>69</v>
      </c>
      <c r="C46" s="103"/>
      <c r="D46" s="103"/>
      <c r="E46" s="103"/>
      <c r="F46" s="110" t="s">
        <v>0</v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</row>
    <row r="47" spans="1:19" ht="6.75" customHeight="1">
      <c r="A47" s="25"/>
      <c r="B47" s="26"/>
      <c r="C47" s="26"/>
      <c r="D47" s="26"/>
      <c r="E47" s="26"/>
      <c r="F47" s="26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13"/>
    </row>
    <row r="48" spans="1:19" ht="12.75">
      <c r="A48" s="42" t="s">
        <v>56</v>
      </c>
      <c r="B48" s="111" t="s">
        <v>31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43"/>
      <c r="O48" s="43"/>
      <c r="P48" s="43"/>
      <c r="Q48" s="43"/>
      <c r="R48" s="43"/>
      <c r="S48" s="43"/>
    </row>
    <row r="49" spans="1:19" ht="5.25" customHeight="1">
      <c r="A49" s="42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43"/>
      <c r="O49" s="43"/>
      <c r="P49" s="43"/>
      <c r="Q49" s="43"/>
      <c r="R49" s="43"/>
      <c r="S49" s="43"/>
    </row>
    <row r="50" spans="1:19" ht="12.75">
      <c r="A50" s="107" t="s">
        <v>57</v>
      </c>
      <c r="B50" s="109"/>
      <c r="C50" s="70" t="s">
        <v>42</v>
      </c>
      <c r="D50" s="70" t="s">
        <v>41</v>
      </c>
      <c r="E50" s="107" t="s">
        <v>84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9"/>
    </row>
    <row r="51" spans="1:19" ht="9.75" customHeight="1">
      <c r="A51" s="89">
        <v>1</v>
      </c>
      <c r="B51" s="90"/>
      <c r="C51" s="33"/>
      <c r="D51" s="34"/>
      <c r="E51" s="86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1"/>
    </row>
    <row r="52" spans="1:19" ht="4.5" customHeight="1">
      <c r="A52" s="35"/>
      <c r="B52" s="3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/>
      <c r="P52" s="27"/>
      <c r="Q52" s="27"/>
      <c r="R52" s="27"/>
      <c r="S52" s="27"/>
    </row>
    <row r="53" spans="1:19" ht="12.75">
      <c r="A53" s="42" t="s">
        <v>58</v>
      </c>
      <c r="B53" s="66" t="s">
        <v>32</v>
      </c>
      <c r="C53" s="66"/>
      <c r="D53" s="66"/>
      <c r="E53" s="66"/>
      <c r="F53" s="66"/>
      <c r="G53" s="66"/>
      <c r="H53" s="66"/>
      <c r="I53" s="66"/>
      <c r="J53" s="43"/>
      <c r="K53" s="43"/>
      <c r="L53" s="43"/>
      <c r="M53" s="43"/>
      <c r="N53" s="13"/>
      <c r="O53" s="13"/>
      <c r="P53" s="13"/>
      <c r="Q53" s="13"/>
      <c r="R53" s="13"/>
      <c r="S53" s="13"/>
    </row>
    <row r="54" spans="1:19" ht="25.5">
      <c r="A54" s="68" t="s">
        <v>57</v>
      </c>
      <c r="B54" s="116" t="s">
        <v>91</v>
      </c>
      <c r="C54" s="88"/>
      <c r="D54" s="88"/>
      <c r="E54" s="123" t="s">
        <v>41</v>
      </c>
      <c r="F54" s="123"/>
      <c r="G54" s="123"/>
      <c r="H54" s="123"/>
      <c r="I54" s="83" t="s">
        <v>14</v>
      </c>
      <c r="J54" s="84"/>
      <c r="K54" s="84"/>
      <c r="L54" s="84"/>
      <c r="M54" s="84"/>
      <c r="N54" s="82" t="s">
        <v>59</v>
      </c>
      <c r="O54" s="80"/>
      <c r="P54" s="82" t="s">
        <v>17</v>
      </c>
      <c r="Q54" s="80"/>
      <c r="R54" s="82" t="s">
        <v>74</v>
      </c>
      <c r="S54" s="80"/>
    </row>
    <row r="55" spans="1:19" ht="12.75">
      <c r="A55" s="68">
        <v>1</v>
      </c>
      <c r="B55" s="116">
        <v>2</v>
      </c>
      <c r="C55" s="88"/>
      <c r="D55" s="85"/>
      <c r="E55" s="116">
        <v>3</v>
      </c>
      <c r="F55" s="88"/>
      <c r="G55" s="88"/>
      <c r="H55" s="85"/>
      <c r="I55" s="121">
        <v>4</v>
      </c>
      <c r="J55" s="122"/>
      <c r="K55" s="122"/>
      <c r="L55" s="122"/>
      <c r="M55" s="122"/>
      <c r="N55" s="119">
        <v>5</v>
      </c>
      <c r="O55" s="120"/>
      <c r="P55" s="119">
        <v>6</v>
      </c>
      <c r="Q55" s="120"/>
      <c r="R55" s="119">
        <v>7</v>
      </c>
      <c r="S55" s="120"/>
    </row>
    <row r="56" spans="1:21" ht="51.75" customHeight="1">
      <c r="A56" s="68"/>
      <c r="B56" s="116">
        <v>4116130</v>
      </c>
      <c r="C56" s="88"/>
      <c r="D56" s="85"/>
      <c r="E56" s="135" t="s">
        <v>10</v>
      </c>
      <c r="F56" s="136"/>
      <c r="G56" s="136"/>
      <c r="H56" s="137"/>
      <c r="I56" s="138" t="s">
        <v>116</v>
      </c>
      <c r="J56" s="139"/>
      <c r="K56" s="139"/>
      <c r="L56" s="139"/>
      <c r="M56" s="140"/>
      <c r="N56" s="142">
        <v>409.1</v>
      </c>
      <c r="O56" s="142"/>
      <c r="P56" s="141">
        <v>0</v>
      </c>
      <c r="Q56" s="143"/>
      <c r="R56" s="141">
        <f>N56+P56</f>
        <v>409.1</v>
      </c>
      <c r="S56" s="120"/>
      <c r="U56" s="91"/>
    </row>
    <row r="57" spans="1:19" ht="67.5" customHeight="1">
      <c r="A57" s="68"/>
      <c r="B57" s="116">
        <v>4116130</v>
      </c>
      <c r="C57" s="88"/>
      <c r="D57" s="85"/>
      <c r="E57" s="135" t="s">
        <v>10</v>
      </c>
      <c r="F57" s="136"/>
      <c r="G57" s="136"/>
      <c r="H57" s="137"/>
      <c r="I57" s="132" t="s">
        <v>117</v>
      </c>
      <c r="J57" s="133"/>
      <c r="K57" s="133"/>
      <c r="L57" s="133"/>
      <c r="M57" s="134"/>
      <c r="N57" s="142">
        <v>113.5</v>
      </c>
      <c r="O57" s="142"/>
      <c r="P57" s="141">
        <v>0</v>
      </c>
      <c r="Q57" s="143"/>
      <c r="R57" s="141">
        <f>P57+N57</f>
        <v>113.5</v>
      </c>
      <c r="S57" s="120"/>
    </row>
    <row r="58" spans="1:19" ht="108" customHeight="1">
      <c r="A58" s="68"/>
      <c r="B58" s="116">
        <v>4116130</v>
      </c>
      <c r="C58" s="88"/>
      <c r="D58" s="85"/>
      <c r="E58" s="135" t="s">
        <v>10</v>
      </c>
      <c r="F58" s="136"/>
      <c r="G58" s="136"/>
      <c r="H58" s="137"/>
      <c r="I58" s="138" t="s">
        <v>102</v>
      </c>
      <c r="J58" s="139"/>
      <c r="K58" s="139"/>
      <c r="L58" s="139"/>
      <c r="M58" s="140"/>
      <c r="N58" s="146"/>
      <c r="O58" s="147"/>
      <c r="P58" s="148">
        <v>30</v>
      </c>
      <c r="Q58" s="149"/>
      <c r="R58" s="141">
        <f>P58+N58</f>
        <v>30</v>
      </c>
      <c r="S58" s="120"/>
    </row>
    <row r="59" spans="1:19" ht="89.25" customHeight="1">
      <c r="A59" s="68"/>
      <c r="B59" s="116">
        <v>4116130</v>
      </c>
      <c r="C59" s="88"/>
      <c r="D59" s="85"/>
      <c r="E59" s="135" t="s">
        <v>10</v>
      </c>
      <c r="F59" s="136"/>
      <c r="G59" s="136"/>
      <c r="H59" s="137"/>
      <c r="I59" s="138" t="s">
        <v>113</v>
      </c>
      <c r="J59" s="139"/>
      <c r="K59" s="139"/>
      <c r="L59" s="139"/>
      <c r="M59" s="140"/>
      <c r="N59" s="146"/>
      <c r="O59" s="147"/>
      <c r="P59" s="148">
        <v>150</v>
      </c>
      <c r="Q59" s="149"/>
      <c r="R59" s="148">
        <v>150</v>
      </c>
      <c r="S59" s="149"/>
    </row>
    <row r="60" spans="1:19" ht="12.75">
      <c r="A60" s="69"/>
      <c r="B60" s="116"/>
      <c r="C60" s="88"/>
      <c r="D60" s="88"/>
      <c r="E60" s="123"/>
      <c r="F60" s="123"/>
      <c r="G60" s="123"/>
      <c r="H60" s="123"/>
      <c r="I60" s="156" t="s">
        <v>87</v>
      </c>
      <c r="J60" s="157"/>
      <c r="K60" s="157"/>
      <c r="L60" s="157"/>
      <c r="M60" s="157"/>
      <c r="N60" s="144">
        <f>N56+N57+N58+N59</f>
        <v>522.6</v>
      </c>
      <c r="O60" s="145"/>
      <c r="P60" s="144">
        <f>P56+P57+P58+P59</f>
        <v>180</v>
      </c>
      <c r="Q60" s="145"/>
      <c r="R60" s="144">
        <f>R56+R57+R58+R59</f>
        <v>702.6</v>
      </c>
      <c r="S60" s="145"/>
    </row>
    <row r="61" spans="1:19" ht="15" customHeight="1">
      <c r="A61" s="36"/>
      <c r="B61" s="35"/>
      <c r="C61" s="35"/>
      <c r="D61" s="35"/>
      <c r="E61" s="35"/>
      <c r="F61" s="35"/>
      <c r="G61" s="35"/>
      <c r="H61" s="35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1:19" ht="15.75" customHeight="1">
      <c r="A62" s="42" t="s">
        <v>39</v>
      </c>
      <c r="B62" s="111" t="s">
        <v>94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43"/>
      <c r="Q62" s="43"/>
      <c r="R62" s="43"/>
      <c r="S62" s="43"/>
    </row>
    <row r="63" spans="1:19" ht="15" customHeight="1">
      <c r="A63" s="4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43"/>
      <c r="Q63" s="43"/>
      <c r="R63" s="43"/>
      <c r="S63" s="43"/>
    </row>
    <row r="64" spans="1:19" ht="12.75">
      <c r="A64" s="123" t="s">
        <v>15</v>
      </c>
      <c r="B64" s="123"/>
      <c r="C64" s="123"/>
      <c r="D64" s="123"/>
      <c r="E64" s="123"/>
      <c r="F64" s="123"/>
      <c r="G64" s="123"/>
      <c r="H64" s="123"/>
      <c r="I64" s="116" t="s">
        <v>91</v>
      </c>
      <c r="J64" s="85"/>
      <c r="K64" s="116" t="s">
        <v>59</v>
      </c>
      <c r="L64" s="88"/>
      <c r="M64" s="88"/>
      <c r="N64" s="116" t="s">
        <v>17</v>
      </c>
      <c r="O64" s="88"/>
      <c r="P64" s="88"/>
      <c r="Q64" s="85"/>
      <c r="R64" s="116" t="s">
        <v>74</v>
      </c>
      <c r="S64" s="85"/>
    </row>
    <row r="65" spans="1:19" ht="12.75">
      <c r="A65" s="116">
        <v>1</v>
      </c>
      <c r="B65" s="88"/>
      <c r="C65" s="88"/>
      <c r="D65" s="88"/>
      <c r="E65" s="88"/>
      <c r="F65" s="88"/>
      <c r="G65" s="88"/>
      <c r="H65" s="85"/>
      <c r="I65" s="116">
        <v>2</v>
      </c>
      <c r="J65" s="85"/>
      <c r="K65" s="116">
        <v>3</v>
      </c>
      <c r="L65" s="88"/>
      <c r="M65" s="88"/>
      <c r="N65" s="116">
        <v>4</v>
      </c>
      <c r="O65" s="88"/>
      <c r="P65" s="88"/>
      <c r="Q65" s="85"/>
      <c r="R65" s="116">
        <v>5</v>
      </c>
      <c r="S65" s="85"/>
    </row>
    <row r="66" spans="1:19" ht="12.75">
      <c r="A66" s="153" t="s">
        <v>16</v>
      </c>
      <c r="B66" s="84"/>
      <c r="C66" s="84"/>
      <c r="D66" s="84"/>
      <c r="E66" s="84"/>
      <c r="F66" s="84"/>
      <c r="G66" s="84"/>
      <c r="H66" s="154"/>
      <c r="I66" s="150"/>
      <c r="J66" s="151"/>
      <c r="K66" s="150"/>
      <c r="L66" s="152"/>
      <c r="M66" s="152"/>
      <c r="N66" s="150"/>
      <c r="O66" s="152"/>
      <c r="P66" s="152"/>
      <c r="Q66" s="151"/>
      <c r="R66" s="150"/>
      <c r="S66" s="151"/>
    </row>
    <row r="67" spans="1:19" ht="12.75">
      <c r="A67" s="153" t="s">
        <v>85</v>
      </c>
      <c r="B67" s="84"/>
      <c r="C67" s="84"/>
      <c r="D67" s="84"/>
      <c r="E67" s="84"/>
      <c r="F67" s="84"/>
      <c r="G67" s="84"/>
      <c r="H67" s="154"/>
      <c r="I67" s="150"/>
      <c r="J67" s="151"/>
      <c r="K67" s="150"/>
      <c r="L67" s="152"/>
      <c r="M67" s="152"/>
      <c r="N67" s="150"/>
      <c r="O67" s="152"/>
      <c r="P67" s="152"/>
      <c r="Q67" s="151"/>
      <c r="R67" s="150"/>
      <c r="S67" s="151"/>
    </row>
    <row r="68" spans="1:19" ht="12.75">
      <c r="A68" s="153" t="s">
        <v>86</v>
      </c>
      <c r="B68" s="84"/>
      <c r="C68" s="84"/>
      <c r="D68" s="84"/>
      <c r="E68" s="84"/>
      <c r="F68" s="84"/>
      <c r="G68" s="84"/>
      <c r="H68" s="154"/>
      <c r="I68" s="150"/>
      <c r="J68" s="151"/>
      <c r="K68" s="150"/>
      <c r="L68" s="152"/>
      <c r="M68" s="152"/>
      <c r="N68" s="150"/>
      <c r="O68" s="152"/>
      <c r="P68" s="152"/>
      <c r="Q68" s="151"/>
      <c r="R68" s="150"/>
      <c r="S68" s="151"/>
    </row>
    <row r="69" spans="1:19" ht="12.75">
      <c r="A69" s="165" t="s">
        <v>87</v>
      </c>
      <c r="B69" s="165"/>
      <c r="C69" s="165"/>
      <c r="D69" s="165"/>
      <c r="E69" s="165"/>
      <c r="F69" s="165"/>
      <c r="G69" s="165"/>
      <c r="H69" s="165"/>
      <c r="I69" s="155"/>
      <c r="J69" s="155"/>
      <c r="K69" s="150"/>
      <c r="L69" s="152"/>
      <c r="M69" s="152"/>
      <c r="N69" s="150"/>
      <c r="O69" s="152"/>
      <c r="P69" s="152"/>
      <c r="Q69" s="151"/>
      <c r="R69" s="155"/>
      <c r="S69" s="155"/>
    </row>
    <row r="70" spans="1:19" ht="12" customHeight="1">
      <c r="A70" s="64"/>
      <c r="B70" s="64"/>
      <c r="C70" s="64"/>
      <c r="D70" s="64"/>
      <c r="E70" s="64"/>
      <c r="F70" s="64"/>
      <c r="G70" s="64"/>
      <c r="H70" s="64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</row>
    <row r="71" spans="1:19" ht="12.75">
      <c r="A71" s="42" t="s">
        <v>62</v>
      </c>
      <c r="B71" s="164" t="s">
        <v>88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</row>
    <row r="72" spans="1:19" ht="18.75" customHeight="1">
      <c r="A72" s="42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2.75">
      <c r="A73" s="166" t="s">
        <v>57</v>
      </c>
      <c r="B73" s="123" t="s">
        <v>91</v>
      </c>
      <c r="C73" s="123"/>
      <c r="D73" s="123" t="s">
        <v>20</v>
      </c>
      <c r="E73" s="123" t="s">
        <v>19</v>
      </c>
      <c r="F73" s="123"/>
      <c r="G73" s="123"/>
      <c r="H73" s="123"/>
      <c r="I73" s="155" t="s">
        <v>63</v>
      </c>
      <c r="J73" s="155"/>
      <c r="K73" s="155"/>
      <c r="L73" s="155"/>
      <c r="M73" s="155"/>
      <c r="N73" s="158" t="s">
        <v>18</v>
      </c>
      <c r="O73" s="159"/>
      <c r="P73" s="159"/>
      <c r="Q73" s="159"/>
      <c r="R73" s="159"/>
      <c r="S73" s="160"/>
    </row>
    <row r="74" spans="1:19" ht="29.25" customHeight="1">
      <c r="A74" s="166"/>
      <c r="B74" s="123"/>
      <c r="C74" s="123"/>
      <c r="D74" s="123"/>
      <c r="E74" s="123"/>
      <c r="F74" s="123"/>
      <c r="G74" s="123"/>
      <c r="H74" s="123"/>
      <c r="I74" s="155"/>
      <c r="J74" s="155"/>
      <c r="K74" s="155"/>
      <c r="L74" s="155"/>
      <c r="M74" s="155"/>
      <c r="N74" s="161"/>
      <c r="O74" s="162"/>
      <c r="P74" s="162"/>
      <c r="Q74" s="162"/>
      <c r="R74" s="162"/>
      <c r="S74" s="163"/>
    </row>
    <row r="75" spans="1:19" ht="15.75" customHeight="1">
      <c r="A75" s="71">
        <v>1</v>
      </c>
      <c r="B75" s="116">
        <v>2</v>
      </c>
      <c r="C75" s="85"/>
      <c r="D75" s="68">
        <v>3</v>
      </c>
      <c r="E75" s="116">
        <v>4</v>
      </c>
      <c r="F75" s="88"/>
      <c r="G75" s="88"/>
      <c r="H75" s="85"/>
      <c r="I75" s="150">
        <v>5</v>
      </c>
      <c r="J75" s="152"/>
      <c r="K75" s="152"/>
      <c r="L75" s="152"/>
      <c r="M75" s="151"/>
      <c r="N75" s="150">
        <v>6</v>
      </c>
      <c r="O75" s="152"/>
      <c r="P75" s="152"/>
      <c r="Q75" s="152"/>
      <c r="R75" s="152"/>
      <c r="S75" s="151"/>
    </row>
    <row r="76" spans="1:19" ht="16.5" customHeight="1">
      <c r="A76" s="178" t="s">
        <v>118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</row>
    <row r="77" spans="1:19" ht="20.25" customHeight="1">
      <c r="A77" s="21">
        <v>1</v>
      </c>
      <c r="B77" s="179" t="s">
        <v>92</v>
      </c>
      <c r="C77" s="180"/>
      <c r="D77" s="181"/>
      <c r="E77" s="171"/>
      <c r="F77" s="171"/>
      <c r="G77" s="171"/>
      <c r="H77" s="171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</row>
    <row r="78" spans="1:19" ht="41.25" customHeight="1">
      <c r="A78" s="38"/>
      <c r="B78" s="116">
        <v>4116130</v>
      </c>
      <c r="C78" s="183"/>
      <c r="D78" s="24" t="s">
        <v>2</v>
      </c>
      <c r="E78" s="168" t="s">
        <v>90</v>
      </c>
      <c r="F78" s="169"/>
      <c r="G78" s="169"/>
      <c r="H78" s="170"/>
      <c r="I78" s="168" t="s">
        <v>99</v>
      </c>
      <c r="J78" s="169"/>
      <c r="K78" s="169"/>
      <c r="L78" s="169"/>
      <c r="M78" s="170"/>
      <c r="N78" s="141">
        <f>R56</f>
        <v>409.1</v>
      </c>
      <c r="O78" s="167"/>
      <c r="P78" s="167"/>
      <c r="Q78" s="167"/>
      <c r="R78" s="167"/>
      <c r="S78" s="120"/>
    </row>
    <row r="79" spans="1:19" ht="43.5" customHeight="1">
      <c r="A79" s="38"/>
      <c r="B79" s="119">
        <v>4116130</v>
      </c>
      <c r="C79" s="174"/>
      <c r="D79" s="74" t="s">
        <v>119</v>
      </c>
      <c r="E79" s="168" t="s">
        <v>90</v>
      </c>
      <c r="F79" s="169"/>
      <c r="G79" s="169"/>
      <c r="H79" s="170"/>
      <c r="I79" s="119" t="s">
        <v>3</v>
      </c>
      <c r="J79" s="167"/>
      <c r="K79" s="167"/>
      <c r="L79" s="167"/>
      <c r="M79" s="120"/>
      <c r="N79" s="141">
        <f>N78</f>
        <v>409.1</v>
      </c>
      <c r="O79" s="167"/>
      <c r="P79" s="167"/>
      <c r="Q79" s="167"/>
      <c r="R79" s="167"/>
      <c r="S79" s="120"/>
    </row>
    <row r="80" spans="1:19" ht="16.5" customHeight="1">
      <c r="A80" s="39">
        <v>2</v>
      </c>
      <c r="B80" s="182" t="s">
        <v>93</v>
      </c>
      <c r="C80" s="182"/>
      <c r="D80" s="182"/>
      <c r="E80" s="168"/>
      <c r="F80" s="169"/>
      <c r="G80" s="169"/>
      <c r="H80" s="170"/>
      <c r="I80" s="168"/>
      <c r="J80" s="169"/>
      <c r="K80" s="169"/>
      <c r="L80" s="169"/>
      <c r="M80" s="170"/>
      <c r="N80" s="175"/>
      <c r="O80" s="176"/>
      <c r="P80" s="176"/>
      <c r="Q80" s="176"/>
      <c r="R80" s="176"/>
      <c r="S80" s="177"/>
    </row>
    <row r="81" spans="1:19" s="50" customFormat="1" ht="67.5" customHeight="1">
      <c r="A81" s="23"/>
      <c r="B81" s="119">
        <v>4116130</v>
      </c>
      <c r="C81" s="174"/>
      <c r="D81" s="74" t="s">
        <v>4</v>
      </c>
      <c r="E81" s="168" t="s">
        <v>71</v>
      </c>
      <c r="F81" s="169"/>
      <c r="G81" s="169"/>
      <c r="H81" s="170"/>
      <c r="I81" s="168" t="s">
        <v>73</v>
      </c>
      <c r="J81" s="169"/>
      <c r="K81" s="169"/>
      <c r="L81" s="169"/>
      <c r="M81" s="170"/>
      <c r="N81" s="173">
        <v>1</v>
      </c>
      <c r="O81" s="173"/>
      <c r="P81" s="173"/>
      <c r="Q81" s="173"/>
      <c r="R81" s="173"/>
      <c r="S81" s="173"/>
    </row>
    <row r="82" spans="1:19" ht="63" customHeight="1">
      <c r="A82" s="40"/>
      <c r="B82" s="116">
        <v>4116130</v>
      </c>
      <c r="C82" s="183"/>
      <c r="D82" s="24" t="s">
        <v>122</v>
      </c>
      <c r="E82" s="168" t="s">
        <v>5</v>
      </c>
      <c r="F82" s="169"/>
      <c r="G82" s="169"/>
      <c r="H82" s="170"/>
      <c r="I82" s="168" t="s">
        <v>95</v>
      </c>
      <c r="J82" s="169"/>
      <c r="K82" s="169"/>
      <c r="L82" s="169"/>
      <c r="M82" s="170"/>
      <c r="N82" s="193">
        <v>113</v>
      </c>
      <c r="O82" s="193"/>
      <c r="P82" s="193"/>
      <c r="Q82" s="193"/>
      <c r="R82" s="193"/>
      <c r="S82" s="193"/>
    </row>
    <row r="83" spans="1:19" ht="16.5" customHeight="1">
      <c r="A83" s="39">
        <v>3</v>
      </c>
      <c r="B83" s="187" t="s">
        <v>28</v>
      </c>
      <c r="C83" s="188"/>
      <c r="D83" s="189"/>
      <c r="E83" s="190"/>
      <c r="F83" s="191"/>
      <c r="G83" s="191"/>
      <c r="H83" s="192"/>
      <c r="I83" s="190"/>
      <c r="J83" s="191"/>
      <c r="K83" s="191"/>
      <c r="L83" s="191"/>
      <c r="M83" s="192"/>
      <c r="N83" s="194"/>
      <c r="O83" s="195"/>
      <c r="P83" s="195"/>
      <c r="Q83" s="195"/>
      <c r="R83" s="195"/>
      <c r="S83" s="196"/>
    </row>
    <row r="84" spans="1:19" ht="26.25" customHeight="1">
      <c r="A84" s="40"/>
      <c r="B84" s="116">
        <v>4116130</v>
      </c>
      <c r="C84" s="183"/>
      <c r="D84" s="24" t="s">
        <v>6</v>
      </c>
      <c r="E84" s="168" t="s">
        <v>90</v>
      </c>
      <c r="F84" s="169"/>
      <c r="G84" s="169"/>
      <c r="H84" s="170"/>
      <c r="I84" s="168" t="s">
        <v>73</v>
      </c>
      <c r="J84" s="169"/>
      <c r="K84" s="169"/>
      <c r="L84" s="169"/>
      <c r="M84" s="170"/>
      <c r="N84" s="193">
        <f>N79/12</f>
        <v>34.09166666666667</v>
      </c>
      <c r="O84" s="193"/>
      <c r="P84" s="193"/>
      <c r="Q84" s="193"/>
      <c r="R84" s="193"/>
      <c r="S84" s="193"/>
    </row>
    <row r="85" spans="1:19" ht="45" customHeight="1">
      <c r="A85" s="40"/>
      <c r="B85" s="119">
        <v>4116130</v>
      </c>
      <c r="C85" s="174"/>
      <c r="D85" s="74" t="s">
        <v>123</v>
      </c>
      <c r="E85" s="168" t="s">
        <v>90</v>
      </c>
      <c r="F85" s="169"/>
      <c r="G85" s="169"/>
      <c r="H85" s="170"/>
      <c r="I85" s="168" t="s">
        <v>73</v>
      </c>
      <c r="J85" s="169"/>
      <c r="K85" s="169"/>
      <c r="L85" s="169"/>
      <c r="M85" s="170"/>
      <c r="N85" s="193">
        <f>N78/N82/12</f>
        <v>0.3016961651917404</v>
      </c>
      <c r="O85" s="193"/>
      <c r="P85" s="193"/>
      <c r="Q85" s="193"/>
      <c r="R85" s="193"/>
      <c r="S85" s="193"/>
    </row>
    <row r="86" spans="1:19" ht="12.75">
      <c r="A86" s="22">
        <v>4</v>
      </c>
      <c r="B86" s="187" t="s">
        <v>29</v>
      </c>
      <c r="C86" s="188"/>
      <c r="D86" s="189"/>
      <c r="E86" s="168"/>
      <c r="F86" s="169"/>
      <c r="G86" s="169"/>
      <c r="H86" s="170"/>
      <c r="I86" s="168"/>
      <c r="J86" s="169"/>
      <c r="K86" s="169"/>
      <c r="L86" s="169"/>
      <c r="M86" s="170"/>
      <c r="N86" s="184"/>
      <c r="O86" s="185"/>
      <c r="P86" s="185"/>
      <c r="Q86" s="185"/>
      <c r="R86" s="185"/>
      <c r="S86" s="186"/>
    </row>
    <row r="87" spans="1:19" ht="42.75" customHeight="1">
      <c r="A87" s="45"/>
      <c r="B87" s="119">
        <v>4116130</v>
      </c>
      <c r="C87" s="174"/>
      <c r="D87" s="74" t="s">
        <v>7</v>
      </c>
      <c r="E87" s="168" t="s">
        <v>72</v>
      </c>
      <c r="F87" s="169"/>
      <c r="G87" s="169"/>
      <c r="H87" s="170"/>
      <c r="I87" s="168" t="s">
        <v>73</v>
      </c>
      <c r="J87" s="169"/>
      <c r="K87" s="169"/>
      <c r="L87" s="169"/>
      <c r="M87" s="170"/>
      <c r="N87" s="210">
        <v>100</v>
      </c>
      <c r="O87" s="211"/>
      <c r="P87" s="211"/>
      <c r="Q87" s="211"/>
      <c r="R87" s="211"/>
      <c r="S87" s="212"/>
    </row>
    <row r="88" spans="1:19" ht="79.5" customHeight="1">
      <c r="A88" s="75"/>
      <c r="B88" s="119">
        <v>4116130</v>
      </c>
      <c r="C88" s="120"/>
      <c r="D88" s="74" t="s">
        <v>12</v>
      </c>
      <c r="E88" s="168" t="s">
        <v>72</v>
      </c>
      <c r="F88" s="169"/>
      <c r="G88" s="169"/>
      <c r="H88" s="170"/>
      <c r="I88" s="168" t="s">
        <v>73</v>
      </c>
      <c r="J88" s="169"/>
      <c r="K88" s="169"/>
      <c r="L88" s="169"/>
      <c r="M88" s="170"/>
      <c r="N88" s="210">
        <v>100</v>
      </c>
      <c r="O88" s="211"/>
      <c r="P88" s="211"/>
      <c r="Q88" s="211"/>
      <c r="R88" s="211"/>
      <c r="S88" s="212"/>
    </row>
    <row r="89" spans="1:19" ht="30.75" customHeight="1">
      <c r="A89" s="197" t="s">
        <v>117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9"/>
    </row>
    <row r="90" spans="1:19" ht="24" customHeight="1">
      <c r="A90" s="21">
        <v>1</v>
      </c>
      <c r="B90" s="179" t="s">
        <v>92</v>
      </c>
      <c r="C90" s="180"/>
      <c r="D90" s="181"/>
      <c r="E90" s="190"/>
      <c r="F90" s="191"/>
      <c r="G90" s="191"/>
      <c r="H90" s="192"/>
      <c r="I90" s="190"/>
      <c r="J90" s="191"/>
      <c r="K90" s="191"/>
      <c r="L90" s="191"/>
      <c r="M90" s="192"/>
      <c r="N90" s="226"/>
      <c r="O90" s="227"/>
      <c r="P90" s="227"/>
      <c r="Q90" s="227"/>
      <c r="R90" s="227"/>
      <c r="S90" s="228"/>
    </row>
    <row r="91" spans="1:19" ht="39.75" customHeight="1">
      <c r="A91" s="38"/>
      <c r="B91" s="116">
        <v>4116130</v>
      </c>
      <c r="C91" s="85"/>
      <c r="D91" s="24" t="s">
        <v>8</v>
      </c>
      <c r="E91" s="168" t="s">
        <v>90</v>
      </c>
      <c r="F91" s="169"/>
      <c r="G91" s="169"/>
      <c r="H91" s="170"/>
      <c r="I91" s="168" t="s">
        <v>98</v>
      </c>
      <c r="J91" s="169"/>
      <c r="K91" s="169"/>
      <c r="L91" s="169"/>
      <c r="M91" s="170"/>
      <c r="N91" s="184">
        <f>R57</f>
        <v>113.5</v>
      </c>
      <c r="O91" s="185"/>
      <c r="P91" s="185"/>
      <c r="Q91" s="185"/>
      <c r="R91" s="185"/>
      <c r="S91" s="186"/>
    </row>
    <row r="92" spans="1:19" ht="66" customHeight="1">
      <c r="A92" s="38"/>
      <c r="B92" s="116">
        <v>4116130</v>
      </c>
      <c r="C92" s="85"/>
      <c r="D92" s="77" t="s">
        <v>120</v>
      </c>
      <c r="E92" s="168" t="s">
        <v>90</v>
      </c>
      <c r="F92" s="169"/>
      <c r="G92" s="169"/>
      <c r="H92" s="170"/>
      <c r="I92" s="168" t="s">
        <v>124</v>
      </c>
      <c r="J92" s="169"/>
      <c r="K92" s="169"/>
      <c r="L92" s="169"/>
      <c r="M92" s="170"/>
      <c r="N92" s="184">
        <f>N91</f>
        <v>113.5</v>
      </c>
      <c r="O92" s="185"/>
      <c r="P92" s="185"/>
      <c r="Q92" s="185"/>
      <c r="R92" s="185"/>
      <c r="S92" s="186"/>
    </row>
    <row r="93" spans="1:19" ht="18" customHeight="1">
      <c r="A93" s="22">
        <v>4</v>
      </c>
      <c r="B93" s="187" t="s">
        <v>29</v>
      </c>
      <c r="C93" s="188"/>
      <c r="D93" s="189"/>
      <c r="E93" s="168"/>
      <c r="F93" s="169"/>
      <c r="G93" s="169"/>
      <c r="H93" s="170"/>
      <c r="I93" s="168"/>
      <c r="J93" s="169"/>
      <c r="K93" s="169"/>
      <c r="L93" s="169"/>
      <c r="M93" s="170"/>
      <c r="N93" s="184"/>
      <c r="O93" s="185"/>
      <c r="P93" s="185"/>
      <c r="Q93" s="185"/>
      <c r="R93" s="185"/>
      <c r="S93" s="186"/>
    </row>
    <row r="94" spans="1:19" ht="17.25" customHeight="1">
      <c r="A94" s="45"/>
      <c r="B94" s="119">
        <v>4116130</v>
      </c>
      <c r="C94" s="120"/>
      <c r="D94" s="74" t="s">
        <v>9</v>
      </c>
      <c r="E94" s="168" t="s">
        <v>72</v>
      </c>
      <c r="F94" s="169"/>
      <c r="G94" s="169"/>
      <c r="H94" s="170"/>
      <c r="I94" s="168" t="s">
        <v>73</v>
      </c>
      <c r="J94" s="169"/>
      <c r="K94" s="169"/>
      <c r="L94" s="169"/>
      <c r="M94" s="170"/>
      <c r="N94" s="184">
        <v>100</v>
      </c>
      <c r="O94" s="185"/>
      <c r="P94" s="185"/>
      <c r="Q94" s="185"/>
      <c r="R94" s="185"/>
      <c r="S94" s="186"/>
    </row>
    <row r="95" spans="1:19" ht="33" customHeight="1">
      <c r="A95" s="178" t="s">
        <v>103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</row>
    <row r="96" spans="1:19" ht="17.25" customHeight="1">
      <c r="A96" s="21">
        <v>1</v>
      </c>
      <c r="B96" s="179" t="s">
        <v>92</v>
      </c>
      <c r="C96" s="180"/>
      <c r="D96" s="181"/>
      <c r="E96" s="171"/>
      <c r="F96" s="171"/>
      <c r="G96" s="171"/>
      <c r="H96" s="171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</row>
    <row r="97" spans="1:19" ht="117" customHeight="1">
      <c r="A97" s="38"/>
      <c r="B97" s="116">
        <v>4116130</v>
      </c>
      <c r="C97" s="183"/>
      <c r="D97" s="24" t="s">
        <v>105</v>
      </c>
      <c r="E97" s="168" t="s">
        <v>90</v>
      </c>
      <c r="F97" s="169"/>
      <c r="G97" s="169"/>
      <c r="H97" s="170"/>
      <c r="I97" s="168" t="s">
        <v>104</v>
      </c>
      <c r="J97" s="169"/>
      <c r="K97" s="169"/>
      <c r="L97" s="169"/>
      <c r="M97" s="170"/>
      <c r="N97" s="141">
        <v>30</v>
      </c>
      <c r="O97" s="167"/>
      <c r="P97" s="167"/>
      <c r="Q97" s="167"/>
      <c r="R97" s="167"/>
      <c r="S97" s="120"/>
    </row>
    <row r="98" spans="1:19" ht="27" customHeight="1">
      <c r="A98" s="39">
        <v>2</v>
      </c>
      <c r="B98" s="182" t="s">
        <v>93</v>
      </c>
      <c r="C98" s="182"/>
      <c r="D98" s="182"/>
      <c r="E98" s="168"/>
      <c r="F98" s="169"/>
      <c r="G98" s="169"/>
      <c r="H98" s="170"/>
      <c r="I98" s="168"/>
      <c r="J98" s="169"/>
      <c r="K98" s="169"/>
      <c r="L98" s="169"/>
      <c r="M98" s="170"/>
      <c r="N98" s="175"/>
      <c r="O98" s="176"/>
      <c r="P98" s="176"/>
      <c r="Q98" s="176"/>
      <c r="R98" s="176"/>
      <c r="S98" s="177"/>
    </row>
    <row r="99" spans="1:19" ht="58.5" customHeight="1">
      <c r="A99" s="23"/>
      <c r="B99" s="119">
        <v>4116130</v>
      </c>
      <c r="C99" s="174"/>
      <c r="D99" s="74" t="s">
        <v>125</v>
      </c>
      <c r="E99" s="168" t="s">
        <v>71</v>
      </c>
      <c r="F99" s="169"/>
      <c r="G99" s="169"/>
      <c r="H99" s="170"/>
      <c r="I99" s="168" t="s">
        <v>73</v>
      </c>
      <c r="J99" s="169"/>
      <c r="K99" s="169"/>
      <c r="L99" s="169"/>
      <c r="M99" s="170"/>
      <c r="N99" s="173">
        <v>4</v>
      </c>
      <c r="O99" s="173"/>
      <c r="P99" s="173"/>
      <c r="Q99" s="173"/>
      <c r="R99" s="173"/>
      <c r="S99" s="173"/>
    </row>
    <row r="100" spans="1:19" ht="17.25" customHeight="1">
      <c r="A100" s="39">
        <v>3</v>
      </c>
      <c r="B100" s="187" t="s">
        <v>28</v>
      </c>
      <c r="C100" s="188"/>
      <c r="D100" s="189"/>
      <c r="E100" s="190"/>
      <c r="F100" s="191"/>
      <c r="G100" s="191"/>
      <c r="H100" s="192"/>
      <c r="I100" s="190"/>
      <c r="J100" s="191"/>
      <c r="K100" s="191"/>
      <c r="L100" s="191"/>
      <c r="M100" s="192"/>
      <c r="N100" s="194"/>
      <c r="O100" s="195"/>
      <c r="P100" s="195"/>
      <c r="Q100" s="195"/>
      <c r="R100" s="195"/>
      <c r="S100" s="196"/>
    </row>
    <row r="101" spans="1:19" ht="44.25" customHeight="1">
      <c r="A101" s="40"/>
      <c r="B101" s="116">
        <v>4116130</v>
      </c>
      <c r="C101" s="183"/>
      <c r="D101" s="24" t="s">
        <v>126</v>
      </c>
      <c r="E101" s="168" t="s">
        <v>90</v>
      </c>
      <c r="F101" s="169"/>
      <c r="G101" s="169"/>
      <c r="H101" s="170"/>
      <c r="I101" s="168" t="s">
        <v>73</v>
      </c>
      <c r="J101" s="169"/>
      <c r="K101" s="169"/>
      <c r="L101" s="169"/>
      <c r="M101" s="170"/>
      <c r="N101" s="193">
        <f>N97/N99</f>
        <v>7.5</v>
      </c>
      <c r="O101" s="193"/>
      <c r="P101" s="193"/>
      <c r="Q101" s="193"/>
      <c r="R101" s="193"/>
      <c r="S101" s="193"/>
    </row>
    <row r="102" spans="1:19" ht="17.25" customHeight="1">
      <c r="A102" s="22">
        <v>4</v>
      </c>
      <c r="B102" s="187" t="s">
        <v>29</v>
      </c>
      <c r="C102" s="188"/>
      <c r="D102" s="189"/>
      <c r="E102" s="168"/>
      <c r="F102" s="169"/>
      <c r="G102" s="169"/>
      <c r="H102" s="170"/>
      <c r="I102" s="168"/>
      <c r="J102" s="169"/>
      <c r="K102" s="169"/>
      <c r="L102" s="169"/>
      <c r="M102" s="170"/>
      <c r="N102" s="184"/>
      <c r="O102" s="185"/>
      <c r="P102" s="185"/>
      <c r="Q102" s="185"/>
      <c r="R102" s="185"/>
      <c r="S102" s="186"/>
    </row>
    <row r="103" spans="1:19" ht="39" customHeight="1">
      <c r="A103" s="45"/>
      <c r="B103" s="119">
        <v>4116130</v>
      </c>
      <c r="C103" s="174"/>
      <c r="D103" s="74" t="s">
        <v>127</v>
      </c>
      <c r="E103" s="168" t="s">
        <v>72</v>
      </c>
      <c r="F103" s="169"/>
      <c r="G103" s="169"/>
      <c r="H103" s="170"/>
      <c r="I103" s="168" t="s">
        <v>73</v>
      </c>
      <c r="J103" s="169"/>
      <c r="K103" s="169"/>
      <c r="L103" s="169"/>
      <c r="M103" s="170"/>
      <c r="N103" s="210">
        <v>100</v>
      </c>
      <c r="O103" s="211"/>
      <c r="P103" s="211"/>
      <c r="Q103" s="211"/>
      <c r="R103" s="211"/>
      <c r="S103" s="212"/>
    </row>
    <row r="104" spans="1:19" ht="31.5" customHeight="1">
      <c r="A104" s="229" t="s">
        <v>113</v>
      </c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1"/>
    </row>
    <row r="105" spans="1:19" ht="17.25" customHeight="1">
      <c r="A105" s="21">
        <v>1</v>
      </c>
      <c r="B105" s="179" t="s">
        <v>92</v>
      </c>
      <c r="C105" s="180"/>
      <c r="D105" s="181"/>
      <c r="E105" s="171"/>
      <c r="F105" s="171"/>
      <c r="G105" s="171"/>
      <c r="H105" s="171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</row>
    <row r="106" spans="1:19" ht="90.75" customHeight="1">
      <c r="A106" s="38"/>
      <c r="B106" s="116">
        <v>4116130</v>
      </c>
      <c r="C106" s="183"/>
      <c r="D106" s="24" t="s">
        <v>114</v>
      </c>
      <c r="E106" s="168" t="s">
        <v>90</v>
      </c>
      <c r="F106" s="169"/>
      <c r="G106" s="169"/>
      <c r="H106" s="170"/>
      <c r="I106" s="168" t="s">
        <v>104</v>
      </c>
      <c r="J106" s="169"/>
      <c r="K106" s="169"/>
      <c r="L106" s="169"/>
      <c r="M106" s="170"/>
      <c r="N106" s="141">
        <v>150</v>
      </c>
      <c r="O106" s="167"/>
      <c r="P106" s="167"/>
      <c r="Q106" s="167"/>
      <c r="R106" s="167"/>
      <c r="S106" s="120"/>
    </row>
    <row r="107" spans="1:21" ht="17.25" customHeight="1">
      <c r="A107" s="39">
        <v>2</v>
      </c>
      <c r="B107" s="182" t="s">
        <v>93</v>
      </c>
      <c r="C107" s="182"/>
      <c r="D107" s="182"/>
      <c r="E107" s="168"/>
      <c r="F107" s="169"/>
      <c r="G107" s="169"/>
      <c r="H107" s="170"/>
      <c r="I107" s="168"/>
      <c r="J107" s="169"/>
      <c r="K107" s="169"/>
      <c r="L107" s="169"/>
      <c r="M107" s="170"/>
      <c r="N107" s="175"/>
      <c r="O107" s="176"/>
      <c r="P107" s="176"/>
      <c r="Q107" s="176"/>
      <c r="R107" s="176"/>
      <c r="S107" s="177"/>
      <c r="U107" s="78"/>
    </row>
    <row r="108" spans="1:19" ht="38.25" customHeight="1">
      <c r="A108" s="23"/>
      <c r="B108" s="119">
        <v>4116130</v>
      </c>
      <c r="C108" s="174"/>
      <c r="D108" s="74" t="s">
        <v>106</v>
      </c>
      <c r="E108" s="168" t="s">
        <v>71</v>
      </c>
      <c r="F108" s="169"/>
      <c r="G108" s="169"/>
      <c r="H108" s="170"/>
      <c r="I108" s="168" t="s">
        <v>73</v>
      </c>
      <c r="J108" s="169"/>
      <c r="K108" s="169"/>
      <c r="L108" s="169"/>
      <c r="M108" s="170"/>
      <c r="N108" s="232">
        <v>53</v>
      </c>
      <c r="O108" s="232"/>
      <c r="P108" s="232"/>
      <c r="Q108" s="232"/>
      <c r="R108" s="232"/>
      <c r="S108" s="232"/>
    </row>
    <row r="109" spans="1:19" ht="17.25" customHeight="1">
      <c r="A109" s="39">
        <v>3</v>
      </c>
      <c r="B109" s="187" t="s">
        <v>28</v>
      </c>
      <c r="C109" s="188"/>
      <c r="D109" s="189"/>
      <c r="E109" s="190"/>
      <c r="F109" s="191"/>
      <c r="G109" s="191"/>
      <c r="H109" s="192"/>
      <c r="I109" s="190"/>
      <c r="J109" s="191"/>
      <c r="K109" s="191"/>
      <c r="L109" s="191"/>
      <c r="M109" s="192"/>
      <c r="N109" s="175"/>
      <c r="O109" s="176"/>
      <c r="P109" s="176"/>
      <c r="Q109" s="176"/>
      <c r="R109" s="176"/>
      <c r="S109" s="177"/>
    </row>
    <row r="110" spans="1:19" ht="43.5" customHeight="1">
      <c r="A110" s="40"/>
      <c r="B110" s="116">
        <v>4116130</v>
      </c>
      <c r="C110" s="183"/>
      <c r="D110" s="24" t="s">
        <v>128</v>
      </c>
      <c r="E110" s="168" t="s">
        <v>90</v>
      </c>
      <c r="F110" s="169"/>
      <c r="G110" s="169"/>
      <c r="H110" s="170"/>
      <c r="I110" s="168" t="s">
        <v>73</v>
      </c>
      <c r="J110" s="169"/>
      <c r="K110" s="169"/>
      <c r="L110" s="169"/>
      <c r="M110" s="170"/>
      <c r="N110" s="193">
        <f>N106/N108</f>
        <v>2.830188679245283</v>
      </c>
      <c r="O110" s="193"/>
      <c r="P110" s="193"/>
      <c r="Q110" s="193"/>
      <c r="R110" s="193"/>
      <c r="S110" s="193"/>
    </row>
    <row r="111" spans="1:19" ht="17.25" customHeight="1">
      <c r="A111" s="22">
        <v>4</v>
      </c>
      <c r="B111" s="187" t="s">
        <v>29</v>
      </c>
      <c r="C111" s="188"/>
      <c r="D111" s="189"/>
      <c r="E111" s="168"/>
      <c r="F111" s="169"/>
      <c r="G111" s="169"/>
      <c r="H111" s="170"/>
      <c r="I111" s="168"/>
      <c r="J111" s="169"/>
      <c r="K111" s="169"/>
      <c r="L111" s="169"/>
      <c r="M111" s="170"/>
      <c r="N111" s="184"/>
      <c r="O111" s="185"/>
      <c r="P111" s="185"/>
      <c r="Q111" s="185"/>
      <c r="R111" s="185"/>
      <c r="S111" s="186"/>
    </row>
    <row r="112" spans="1:19" ht="17.25" customHeight="1">
      <c r="A112" s="45"/>
      <c r="B112" s="119">
        <v>4116130</v>
      </c>
      <c r="C112" s="174"/>
      <c r="D112" s="74" t="s">
        <v>107</v>
      </c>
      <c r="E112" s="168" t="s">
        <v>72</v>
      </c>
      <c r="F112" s="169"/>
      <c r="G112" s="169"/>
      <c r="H112" s="170"/>
      <c r="I112" s="168" t="s">
        <v>73</v>
      </c>
      <c r="J112" s="169"/>
      <c r="K112" s="169"/>
      <c r="L112" s="169"/>
      <c r="M112" s="170"/>
      <c r="N112" s="210">
        <v>100</v>
      </c>
      <c r="O112" s="211"/>
      <c r="P112" s="211"/>
      <c r="Q112" s="211"/>
      <c r="R112" s="211"/>
      <c r="S112" s="212"/>
    </row>
    <row r="113" spans="1:19" ht="25.5" customHeight="1">
      <c r="A113" s="42" t="s">
        <v>76</v>
      </c>
      <c r="B113" s="200" t="s">
        <v>89</v>
      </c>
      <c r="C113" s="200"/>
      <c r="D113" s="200"/>
      <c r="E113" s="200"/>
      <c r="F113" s="200"/>
      <c r="G113" s="200"/>
      <c r="H113" s="200"/>
      <c r="I113" s="200"/>
      <c r="J113" s="200"/>
      <c r="K113" s="200"/>
      <c r="L113" s="43"/>
      <c r="M113" s="43"/>
      <c r="N113" s="43"/>
      <c r="O113" s="43"/>
      <c r="P113" s="43"/>
      <c r="Q113" s="43"/>
      <c r="R113" s="43"/>
      <c r="S113" s="43"/>
    </row>
    <row r="114" spans="1:19" ht="63.75" customHeight="1">
      <c r="A114" s="208" t="s">
        <v>77</v>
      </c>
      <c r="B114" s="213" t="s">
        <v>78</v>
      </c>
      <c r="C114" s="214"/>
      <c r="D114" s="217" t="s">
        <v>91</v>
      </c>
      <c r="E114" s="82" t="s">
        <v>21</v>
      </c>
      <c r="F114" s="201"/>
      <c r="G114" s="201"/>
      <c r="H114" s="80"/>
      <c r="I114" s="119" t="s">
        <v>23</v>
      </c>
      <c r="J114" s="167"/>
      <c r="K114" s="120"/>
      <c r="L114" s="82" t="s">
        <v>22</v>
      </c>
      <c r="M114" s="201"/>
      <c r="N114" s="80"/>
      <c r="O114" s="202" t="s">
        <v>79</v>
      </c>
      <c r="P114" s="203"/>
      <c r="Q114" s="203"/>
      <c r="R114" s="203"/>
      <c r="S114" s="204"/>
    </row>
    <row r="115" spans="1:19" ht="39">
      <c r="A115" s="209"/>
      <c r="B115" s="215"/>
      <c r="C115" s="216"/>
      <c r="D115" s="218"/>
      <c r="E115" s="6" t="s">
        <v>59</v>
      </c>
      <c r="F115" s="6" t="s">
        <v>60</v>
      </c>
      <c r="G115" s="6" t="s">
        <v>61</v>
      </c>
      <c r="H115" s="6" t="s">
        <v>61</v>
      </c>
      <c r="I115" s="6" t="s">
        <v>59</v>
      </c>
      <c r="J115" s="6" t="s">
        <v>60</v>
      </c>
      <c r="K115" s="6" t="s">
        <v>61</v>
      </c>
      <c r="L115" s="6" t="s">
        <v>59</v>
      </c>
      <c r="M115" s="6" t="s">
        <v>60</v>
      </c>
      <c r="N115" s="6" t="s">
        <v>61</v>
      </c>
      <c r="O115" s="205"/>
      <c r="P115" s="206"/>
      <c r="Q115" s="206"/>
      <c r="R115" s="206"/>
      <c r="S115" s="207"/>
    </row>
    <row r="116" spans="1:19" ht="12.75">
      <c r="A116" s="45">
        <v>1</v>
      </c>
      <c r="B116" s="223">
        <v>2</v>
      </c>
      <c r="C116" s="223"/>
      <c r="D116" s="44">
        <v>3</v>
      </c>
      <c r="E116" s="46">
        <v>4</v>
      </c>
      <c r="F116" s="46">
        <v>5</v>
      </c>
      <c r="G116" s="46">
        <v>6</v>
      </c>
      <c r="H116" s="46">
        <v>5</v>
      </c>
      <c r="I116" s="46">
        <v>7</v>
      </c>
      <c r="J116" s="46">
        <v>8</v>
      </c>
      <c r="K116" s="46">
        <v>9</v>
      </c>
      <c r="L116" s="46">
        <v>10</v>
      </c>
      <c r="M116" s="46">
        <v>11</v>
      </c>
      <c r="N116" s="46">
        <v>12</v>
      </c>
      <c r="O116" s="222">
        <v>13</v>
      </c>
      <c r="P116" s="222"/>
      <c r="Q116" s="222"/>
      <c r="R116" s="222"/>
      <c r="S116" s="222"/>
    </row>
    <row r="117" spans="1:19" ht="12.75">
      <c r="A117" s="45"/>
      <c r="B117" s="220"/>
      <c r="C117" s="220"/>
      <c r="D117" s="19"/>
      <c r="E117" s="47" t="s">
        <v>70</v>
      </c>
      <c r="F117" s="47" t="s">
        <v>70</v>
      </c>
      <c r="G117" s="47" t="s">
        <v>70</v>
      </c>
      <c r="H117" s="47" t="s">
        <v>70</v>
      </c>
      <c r="I117" s="47" t="s">
        <v>70</v>
      </c>
      <c r="J117" s="47" t="s">
        <v>70</v>
      </c>
      <c r="K117" s="47" t="s">
        <v>70</v>
      </c>
      <c r="L117" s="47" t="s">
        <v>70</v>
      </c>
      <c r="M117" s="47" t="s">
        <v>70</v>
      </c>
      <c r="N117" s="47" t="s">
        <v>70</v>
      </c>
      <c r="O117" s="223" t="s">
        <v>70</v>
      </c>
      <c r="P117" s="223"/>
      <c r="Q117" s="223"/>
      <c r="R117" s="223"/>
      <c r="S117" s="223"/>
    </row>
    <row r="118" spans="1:19" ht="12.75">
      <c r="A118" s="45"/>
      <c r="B118" s="220"/>
      <c r="C118" s="220"/>
      <c r="D118" s="19"/>
      <c r="E118" s="47" t="s">
        <v>70</v>
      </c>
      <c r="F118" s="47" t="s">
        <v>70</v>
      </c>
      <c r="G118" s="47" t="s">
        <v>64</v>
      </c>
      <c r="H118" s="47" t="s">
        <v>70</v>
      </c>
      <c r="I118" s="47" t="s">
        <v>70</v>
      </c>
      <c r="J118" s="47" t="s">
        <v>64</v>
      </c>
      <c r="K118" s="47" t="s">
        <v>70</v>
      </c>
      <c r="L118" s="47" t="s">
        <v>70</v>
      </c>
      <c r="M118" s="47" t="s">
        <v>64</v>
      </c>
      <c r="N118" s="47" t="s">
        <v>70</v>
      </c>
      <c r="O118" s="223" t="s">
        <v>70</v>
      </c>
      <c r="P118" s="223"/>
      <c r="Q118" s="223"/>
      <c r="R118" s="223"/>
      <c r="S118" s="223"/>
    </row>
    <row r="119" spans="1:19" ht="12.75">
      <c r="A119" s="45"/>
      <c r="B119" s="220"/>
      <c r="C119" s="220"/>
      <c r="D119" s="19"/>
      <c r="E119" s="47" t="s">
        <v>64</v>
      </c>
      <c r="F119" s="47" t="s">
        <v>70</v>
      </c>
      <c r="G119" s="47" t="s">
        <v>70</v>
      </c>
      <c r="H119" s="47" t="s">
        <v>70</v>
      </c>
      <c r="I119" s="47" t="s">
        <v>64</v>
      </c>
      <c r="J119" s="47" t="s">
        <v>70</v>
      </c>
      <c r="K119" s="47" t="s">
        <v>70</v>
      </c>
      <c r="L119" s="47" t="s">
        <v>64</v>
      </c>
      <c r="M119" s="47" t="s">
        <v>70</v>
      </c>
      <c r="N119" s="47" t="s">
        <v>70</v>
      </c>
      <c r="O119" s="223" t="s">
        <v>70</v>
      </c>
      <c r="P119" s="223"/>
      <c r="Q119" s="223"/>
      <c r="R119" s="223"/>
      <c r="S119" s="223"/>
    </row>
    <row r="120" spans="1:19" ht="12.75">
      <c r="A120" s="45"/>
      <c r="B120" s="220"/>
      <c r="C120" s="220"/>
      <c r="D120" s="19"/>
      <c r="E120" s="47" t="s">
        <v>64</v>
      </c>
      <c r="F120" s="47" t="s">
        <v>70</v>
      </c>
      <c r="G120" s="47" t="s">
        <v>70</v>
      </c>
      <c r="H120" s="47" t="s">
        <v>70</v>
      </c>
      <c r="I120" s="47" t="s">
        <v>64</v>
      </c>
      <c r="J120" s="47" t="s">
        <v>70</v>
      </c>
      <c r="K120" s="47" t="s">
        <v>70</v>
      </c>
      <c r="L120" s="47" t="s">
        <v>64</v>
      </c>
      <c r="M120" s="47" t="s">
        <v>70</v>
      </c>
      <c r="N120" s="47" t="s">
        <v>70</v>
      </c>
      <c r="O120" s="223" t="s">
        <v>70</v>
      </c>
      <c r="P120" s="223"/>
      <c r="Q120" s="223"/>
      <c r="R120" s="223"/>
      <c r="S120" s="223"/>
    </row>
    <row r="121" spans="1:19" ht="12.75">
      <c r="A121" s="45"/>
      <c r="B121" s="220"/>
      <c r="C121" s="220"/>
      <c r="D121" s="19"/>
      <c r="E121" s="47" t="s">
        <v>64</v>
      </c>
      <c r="F121" s="47" t="s">
        <v>70</v>
      </c>
      <c r="G121" s="47" t="s">
        <v>70</v>
      </c>
      <c r="H121" s="47" t="s">
        <v>70</v>
      </c>
      <c r="I121" s="47" t="s">
        <v>64</v>
      </c>
      <c r="J121" s="47" t="s">
        <v>70</v>
      </c>
      <c r="K121" s="47" t="s">
        <v>70</v>
      </c>
      <c r="L121" s="47" t="s">
        <v>64</v>
      </c>
      <c r="M121" s="47" t="s">
        <v>70</v>
      </c>
      <c r="N121" s="47" t="s">
        <v>70</v>
      </c>
      <c r="O121" s="223" t="s">
        <v>70</v>
      </c>
      <c r="P121" s="223"/>
      <c r="Q121" s="223"/>
      <c r="R121" s="223"/>
      <c r="S121" s="223"/>
    </row>
    <row r="122" spans="1:19" ht="12.75">
      <c r="A122" s="45"/>
      <c r="B122" s="220"/>
      <c r="C122" s="220"/>
      <c r="D122" s="19"/>
      <c r="E122" s="47" t="s">
        <v>64</v>
      </c>
      <c r="F122" s="47" t="s">
        <v>70</v>
      </c>
      <c r="G122" s="47" t="s">
        <v>70</v>
      </c>
      <c r="H122" s="47" t="s">
        <v>70</v>
      </c>
      <c r="I122" s="47" t="s">
        <v>64</v>
      </c>
      <c r="J122" s="47" t="s">
        <v>70</v>
      </c>
      <c r="K122" s="47" t="s">
        <v>70</v>
      </c>
      <c r="L122" s="47" t="s">
        <v>64</v>
      </c>
      <c r="M122" s="47" t="s">
        <v>70</v>
      </c>
      <c r="N122" s="47" t="s">
        <v>70</v>
      </c>
      <c r="O122" s="223" t="s">
        <v>70</v>
      </c>
      <c r="P122" s="223"/>
      <c r="Q122" s="223"/>
      <c r="R122" s="223"/>
      <c r="S122" s="223"/>
    </row>
    <row r="123" spans="1:19" ht="15" customHeight="1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50"/>
      <c r="M123" s="50"/>
      <c r="N123" s="50"/>
      <c r="O123" s="50"/>
      <c r="P123" s="50"/>
      <c r="Q123" s="50"/>
      <c r="R123" s="50"/>
      <c r="S123" s="50"/>
    </row>
    <row r="124" spans="1:19" ht="24.75" customHeight="1">
      <c r="A124" s="51"/>
      <c r="B124" s="225" t="s">
        <v>27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52"/>
    </row>
    <row r="125" spans="1:19" ht="12.75">
      <c r="A125" s="48"/>
      <c r="B125" s="224" t="s">
        <v>24</v>
      </c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</row>
    <row r="126" spans="1:19" ht="12.75">
      <c r="A126" s="48"/>
      <c r="B126" s="219" t="s">
        <v>25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</row>
    <row r="127" spans="1:19" ht="8.25" customHeight="1">
      <c r="A127" s="48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ht="12.75">
      <c r="A128" s="48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2.75">
      <c r="A129" s="48"/>
      <c r="B129" s="50" t="s">
        <v>26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96"/>
      <c r="O129" s="96"/>
      <c r="P129" s="128" t="s">
        <v>115</v>
      </c>
      <c r="Q129" s="128"/>
      <c r="R129" s="128"/>
      <c r="S129" s="128"/>
    </row>
    <row r="130" spans="1:19" ht="12.75">
      <c r="A130" s="48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221" t="s">
        <v>67</v>
      </c>
      <c r="O130" s="221"/>
      <c r="P130" s="128" t="s">
        <v>66</v>
      </c>
      <c r="Q130" s="128"/>
      <c r="R130" s="128"/>
      <c r="S130" s="128"/>
    </row>
    <row r="131" spans="1:19" ht="6.75" customHeight="1">
      <c r="A131" s="48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3"/>
      <c r="R131" s="53"/>
      <c r="S131" s="53"/>
    </row>
    <row r="132" spans="1:19" ht="12.75">
      <c r="A132" s="48"/>
      <c r="B132" s="50" t="s">
        <v>65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1:19" ht="12.75">
      <c r="A133" s="48"/>
      <c r="B133" s="50" t="s">
        <v>43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96"/>
      <c r="O133" s="96"/>
      <c r="P133" s="128" t="s">
        <v>40</v>
      </c>
      <c r="Q133" s="128"/>
      <c r="R133" s="128"/>
      <c r="S133" s="128"/>
    </row>
    <row r="134" spans="1:19" ht="12.75">
      <c r="A134" s="48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221" t="s">
        <v>67</v>
      </c>
      <c r="O134" s="221"/>
      <c r="P134" s="128" t="s">
        <v>66</v>
      </c>
      <c r="Q134" s="128"/>
      <c r="R134" s="128"/>
      <c r="S134" s="128"/>
    </row>
    <row r="135" spans="1:19" ht="12.75">
      <c r="A135" s="51"/>
      <c r="B135" s="219" t="s">
        <v>121</v>
      </c>
      <c r="C135" s="219"/>
      <c r="D135" s="219"/>
      <c r="E135" s="52"/>
      <c r="F135" s="52"/>
      <c r="G135" s="52"/>
      <c r="H135" s="52"/>
      <c r="I135" s="18"/>
      <c r="J135" s="18"/>
      <c r="K135" s="54"/>
      <c r="L135" s="54"/>
      <c r="M135" s="54"/>
      <c r="N135" s="18"/>
      <c r="O135" s="18"/>
      <c r="P135" s="54"/>
      <c r="Q135" s="54"/>
      <c r="R135" s="54"/>
      <c r="S135" s="54"/>
    </row>
    <row r="136" spans="1:19" ht="12.75">
      <c r="A136" s="51"/>
      <c r="B136" s="219" t="s">
        <v>100</v>
      </c>
      <c r="C136" s="219"/>
      <c r="D136" s="17"/>
      <c r="E136" s="52"/>
      <c r="F136" s="52"/>
      <c r="G136" s="52"/>
      <c r="H136" s="52"/>
      <c r="I136" s="18"/>
      <c r="J136" s="18"/>
      <c r="K136" s="54"/>
      <c r="L136" s="54"/>
      <c r="M136" s="54"/>
      <c r="N136" s="18"/>
      <c r="O136" s="18"/>
      <c r="P136" s="54"/>
      <c r="Q136" s="54"/>
      <c r="R136" s="54"/>
      <c r="S136" s="54"/>
    </row>
    <row r="137" spans="1:19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</sheetData>
  <sheetProtection/>
  <mergeCells count="297">
    <mergeCell ref="B112:C112"/>
    <mergeCell ref="E112:H112"/>
    <mergeCell ref="I112:M112"/>
    <mergeCell ref="N112:S112"/>
    <mergeCell ref="B111:D111"/>
    <mergeCell ref="E111:H111"/>
    <mergeCell ref="I111:M111"/>
    <mergeCell ref="N111:S111"/>
    <mergeCell ref="B110:C110"/>
    <mergeCell ref="E110:H110"/>
    <mergeCell ref="I110:M110"/>
    <mergeCell ref="N110:S110"/>
    <mergeCell ref="B109:D109"/>
    <mergeCell ref="E109:H109"/>
    <mergeCell ref="I109:M109"/>
    <mergeCell ref="N109:S109"/>
    <mergeCell ref="B108:C108"/>
    <mergeCell ref="E108:H108"/>
    <mergeCell ref="I108:M108"/>
    <mergeCell ref="N108:S108"/>
    <mergeCell ref="B107:D107"/>
    <mergeCell ref="E107:H107"/>
    <mergeCell ref="I107:M107"/>
    <mergeCell ref="N107:S107"/>
    <mergeCell ref="B106:C106"/>
    <mergeCell ref="E106:H106"/>
    <mergeCell ref="I106:M106"/>
    <mergeCell ref="N106:S106"/>
    <mergeCell ref="B105:D105"/>
    <mergeCell ref="E105:H105"/>
    <mergeCell ref="I105:M105"/>
    <mergeCell ref="N105:S105"/>
    <mergeCell ref="A104:S104"/>
    <mergeCell ref="B103:C103"/>
    <mergeCell ref="E103:H103"/>
    <mergeCell ref="I103:M103"/>
    <mergeCell ref="N103:S103"/>
    <mergeCell ref="B102:D102"/>
    <mergeCell ref="E102:H102"/>
    <mergeCell ref="I102:M102"/>
    <mergeCell ref="N102:S102"/>
    <mergeCell ref="B101:C101"/>
    <mergeCell ref="E101:H101"/>
    <mergeCell ref="I101:M101"/>
    <mergeCell ref="N101:S101"/>
    <mergeCell ref="B100:D100"/>
    <mergeCell ref="E100:H100"/>
    <mergeCell ref="I100:M100"/>
    <mergeCell ref="N100:S100"/>
    <mergeCell ref="B99:C99"/>
    <mergeCell ref="E99:H99"/>
    <mergeCell ref="I99:M99"/>
    <mergeCell ref="N99:S99"/>
    <mergeCell ref="B98:D98"/>
    <mergeCell ref="E98:H98"/>
    <mergeCell ref="I98:M98"/>
    <mergeCell ref="N98:S98"/>
    <mergeCell ref="B97:C97"/>
    <mergeCell ref="E97:H97"/>
    <mergeCell ref="I97:M97"/>
    <mergeCell ref="N97:S97"/>
    <mergeCell ref="B96:D96"/>
    <mergeCell ref="E96:H96"/>
    <mergeCell ref="I96:M96"/>
    <mergeCell ref="N96:S96"/>
    <mergeCell ref="N59:O59"/>
    <mergeCell ref="P59:Q59"/>
    <mergeCell ref="R59:S59"/>
    <mergeCell ref="A95:S95"/>
    <mergeCell ref="E91:H91"/>
    <mergeCell ref="E90:H90"/>
    <mergeCell ref="N87:S87"/>
    <mergeCell ref="E87:H87"/>
    <mergeCell ref="N90:S90"/>
    <mergeCell ref="B82:C82"/>
    <mergeCell ref="N133:O133"/>
    <mergeCell ref="P129:S129"/>
    <mergeCell ref="O117:S117"/>
    <mergeCell ref="O120:S120"/>
    <mergeCell ref="O118:S118"/>
    <mergeCell ref="B119:C119"/>
    <mergeCell ref="O119:S119"/>
    <mergeCell ref="O121:S121"/>
    <mergeCell ref="B118:C118"/>
    <mergeCell ref="O116:S116"/>
    <mergeCell ref="B116:C116"/>
    <mergeCell ref="N129:O129"/>
    <mergeCell ref="N130:O130"/>
    <mergeCell ref="P130:S130"/>
    <mergeCell ref="B120:C120"/>
    <mergeCell ref="B125:S125"/>
    <mergeCell ref="B124:R124"/>
    <mergeCell ref="O122:S122"/>
    <mergeCell ref="B121:C121"/>
    <mergeCell ref="B94:C94"/>
    <mergeCell ref="E94:H94"/>
    <mergeCell ref="B136:C136"/>
    <mergeCell ref="B135:D135"/>
    <mergeCell ref="B122:C122"/>
    <mergeCell ref="B117:C117"/>
    <mergeCell ref="B126:S126"/>
    <mergeCell ref="P134:S134"/>
    <mergeCell ref="P133:S133"/>
    <mergeCell ref="N134:O134"/>
    <mergeCell ref="O114:S115"/>
    <mergeCell ref="A114:A115"/>
    <mergeCell ref="N88:S88"/>
    <mergeCell ref="I88:M88"/>
    <mergeCell ref="N92:S92"/>
    <mergeCell ref="N93:S93"/>
    <mergeCell ref="E93:H93"/>
    <mergeCell ref="B114:C115"/>
    <mergeCell ref="D114:D115"/>
    <mergeCell ref="N94:S94"/>
    <mergeCell ref="I94:M94"/>
    <mergeCell ref="B113:K113"/>
    <mergeCell ref="L114:N114"/>
    <mergeCell ref="I92:M92"/>
    <mergeCell ref="E92:H92"/>
    <mergeCell ref="I114:K114"/>
    <mergeCell ref="B93:D93"/>
    <mergeCell ref="I93:M93"/>
    <mergeCell ref="B92:C92"/>
    <mergeCell ref="E114:H114"/>
    <mergeCell ref="I87:M87"/>
    <mergeCell ref="A89:S89"/>
    <mergeCell ref="B90:D90"/>
    <mergeCell ref="N91:S91"/>
    <mergeCell ref="B88:C88"/>
    <mergeCell ref="I90:M90"/>
    <mergeCell ref="I91:M91"/>
    <mergeCell ref="B91:C91"/>
    <mergeCell ref="B85:C85"/>
    <mergeCell ref="E85:H85"/>
    <mergeCell ref="B86:D86"/>
    <mergeCell ref="E88:H88"/>
    <mergeCell ref="B87:C87"/>
    <mergeCell ref="E86:H86"/>
    <mergeCell ref="N83:S83"/>
    <mergeCell ref="I84:M84"/>
    <mergeCell ref="E83:H83"/>
    <mergeCell ref="N84:S84"/>
    <mergeCell ref="N86:S86"/>
    <mergeCell ref="B83:D83"/>
    <mergeCell ref="E82:H82"/>
    <mergeCell ref="I86:M86"/>
    <mergeCell ref="I85:M85"/>
    <mergeCell ref="I83:M83"/>
    <mergeCell ref="B84:C84"/>
    <mergeCell ref="N82:S82"/>
    <mergeCell ref="N85:S85"/>
    <mergeCell ref="E84:H84"/>
    <mergeCell ref="I75:M75"/>
    <mergeCell ref="E81:H81"/>
    <mergeCell ref="I82:M82"/>
    <mergeCell ref="E80:H80"/>
    <mergeCell ref="I79:M79"/>
    <mergeCell ref="A76:S76"/>
    <mergeCell ref="B77:D77"/>
    <mergeCell ref="B80:D80"/>
    <mergeCell ref="I80:M80"/>
    <mergeCell ref="B78:C78"/>
    <mergeCell ref="N81:S81"/>
    <mergeCell ref="I81:M81"/>
    <mergeCell ref="B79:C79"/>
    <mergeCell ref="N80:S80"/>
    <mergeCell ref="B81:C81"/>
    <mergeCell ref="N75:S75"/>
    <mergeCell ref="E75:H75"/>
    <mergeCell ref="N79:S79"/>
    <mergeCell ref="E78:H78"/>
    <mergeCell ref="E77:H77"/>
    <mergeCell ref="I78:M78"/>
    <mergeCell ref="N78:S78"/>
    <mergeCell ref="N77:S77"/>
    <mergeCell ref="E79:H79"/>
    <mergeCell ref="I77:M77"/>
    <mergeCell ref="B75:C75"/>
    <mergeCell ref="N73:S74"/>
    <mergeCell ref="R69:S69"/>
    <mergeCell ref="N69:Q69"/>
    <mergeCell ref="B71:S71"/>
    <mergeCell ref="B73:C74"/>
    <mergeCell ref="A69:H69"/>
    <mergeCell ref="I69:J69"/>
    <mergeCell ref="K69:M69"/>
    <mergeCell ref="A73:A74"/>
    <mergeCell ref="E73:H74"/>
    <mergeCell ref="D73:D74"/>
    <mergeCell ref="I73:M74"/>
    <mergeCell ref="I60:M60"/>
    <mergeCell ref="B60:D60"/>
    <mergeCell ref="I67:J67"/>
    <mergeCell ref="A67:H67"/>
    <mergeCell ref="I68:J68"/>
    <mergeCell ref="K68:M68"/>
    <mergeCell ref="A68:H68"/>
    <mergeCell ref="A66:H66"/>
    <mergeCell ref="N66:Q66"/>
    <mergeCell ref="B62:O62"/>
    <mergeCell ref="R67:S67"/>
    <mergeCell ref="N67:Q67"/>
    <mergeCell ref="I66:J66"/>
    <mergeCell ref="K67:M67"/>
    <mergeCell ref="R66:S66"/>
    <mergeCell ref="R65:S65"/>
    <mergeCell ref="K66:M66"/>
    <mergeCell ref="N65:Q65"/>
    <mergeCell ref="I65:J65"/>
    <mergeCell ref="A64:H64"/>
    <mergeCell ref="I64:J64"/>
    <mergeCell ref="K65:M65"/>
    <mergeCell ref="K64:M64"/>
    <mergeCell ref="R68:S68"/>
    <mergeCell ref="N68:Q68"/>
    <mergeCell ref="B56:D56"/>
    <mergeCell ref="P56:Q56"/>
    <mergeCell ref="R56:S56"/>
    <mergeCell ref="N56:O56"/>
    <mergeCell ref="E56:H56"/>
    <mergeCell ref="I56:M56"/>
    <mergeCell ref="N64:Q64"/>
    <mergeCell ref="A65:H65"/>
    <mergeCell ref="R64:S64"/>
    <mergeCell ref="R57:S57"/>
    <mergeCell ref="N57:O57"/>
    <mergeCell ref="P57:Q57"/>
    <mergeCell ref="P60:Q60"/>
    <mergeCell ref="R60:S60"/>
    <mergeCell ref="N60:O60"/>
    <mergeCell ref="N58:O58"/>
    <mergeCell ref="P58:Q58"/>
    <mergeCell ref="R58:S58"/>
    <mergeCell ref="I57:M57"/>
    <mergeCell ref="B57:D57"/>
    <mergeCell ref="E60:H60"/>
    <mergeCell ref="E57:H57"/>
    <mergeCell ref="I58:M58"/>
    <mergeCell ref="I59:M59"/>
    <mergeCell ref="B58:D58"/>
    <mergeCell ref="E58:H58"/>
    <mergeCell ref="B59:D59"/>
    <mergeCell ref="E59:H59"/>
    <mergeCell ref="L1:S3"/>
    <mergeCell ref="L4:S4"/>
    <mergeCell ref="L5:S7"/>
    <mergeCell ref="L12:S12"/>
    <mergeCell ref="L8:S8"/>
    <mergeCell ref="L9:S9"/>
    <mergeCell ref="L10:S10"/>
    <mergeCell ref="L11:S11"/>
    <mergeCell ref="B27:C27"/>
    <mergeCell ref="E27:S27"/>
    <mergeCell ref="R55:S55"/>
    <mergeCell ref="P55:Q55"/>
    <mergeCell ref="N55:O55"/>
    <mergeCell ref="I55:M55"/>
    <mergeCell ref="E54:H54"/>
    <mergeCell ref="N54:O54"/>
    <mergeCell ref="P54:Q54"/>
    <mergeCell ref="B55:D55"/>
    <mergeCell ref="B54:D54"/>
    <mergeCell ref="A51:B51"/>
    <mergeCell ref="I54:M54"/>
    <mergeCell ref="E55:H55"/>
    <mergeCell ref="E51:S51"/>
    <mergeCell ref="R54:S54"/>
    <mergeCell ref="B40:K40"/>
    <mergeCell ref="E50:S50"/>
    <mergeCell ref="F46:S46"/>
    <mergeCell ref="B46:E46"/>
    <mergeCell ref="B48:M48"/>
    <mergeCell ref="A50:B50"/>
    <mergeCell ref="B45:C45"/>
    <mergeCell ref="B42:S42"/>
    <mergeCell ref="D45:F45"/>
    <mergeCell ref="B43:S43"/>
    <mergeCell ref="B39:L39"/>
    <mergeCell ref="B44:S44"/>
    <mergeCell ref="B41:L41"/>
    <mergeCell ref="B28:C28"/>
    <mergeCell ref="B38:E38"/>
    <mergeCell ref="B37:E37"/>
    <mergeCell ref="I31:J31"/>
    <mergeCell ref="B35:G35"/>
    <mergeCell ref="L33:M33"/>
    <mergeCell ref="H35:R35"/>
    <mergeCell ref="L13:S14"/>
    <mergeCell ref="E21:R21"/>
    <mergeCell ref="B21:C21"/>
    <mergeCell ref="D18:R18"/>
    <mergeCell ref="B22:C22"/>
    <mergeCell ref="E22:O22"/>
    <mergeCell ref="B24:C24"/>
    <mergeCell ref="E25:O25"/>
    <mergeCell ref="E24:R24"/>
    <mergeCell ref="B25:C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2017-07-12T08:52:49Z</cp:lastPrinted>
  <dcterms:created xsi:type="dcterms:W3CDTF">2002-01-01T02:33:01Z</dcterms:created>
  <dcterms:modified xsi:type="dcterms:W3CDTF">2017-07-17T07:21:54Z</dcterms:modified>
  <cp:category/>
  <cp:version/>
  <cp:contentType/>
  <cp:contentStatus/>
</cp:coreProperties>
</file>